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2)" sheetId="4" r:id="rId1"/>
    <sheet name="Sheet1" sheetId="1" r:id="rId2"/>
    <sheet name="Sheet2" sheetId="2" r:id="rId3"/>
    <sheet name="Sheet3" sheetId="3" r:id="rId4"/>
  </sheets>
  <definedNames>
    <definedName name="_xlnm._FilterDatabase" localSheetId="0" hidden="1">'Sheet1 (2)'!$A$2:$P$545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<sst xmlns="http://schemas.openxmlformats.org/spreadsheetml/2006/main" count="4749" uniqueCount="1802">
  <si>
    <t>2026年3月30日执行放射治疗类、综合诊查类等5批《立项指南》价格项目和特需医疗服务价格项目公示表</t>
  </si>
  <si>
    <t>序号</t>
  </si>
  <si>
    <t>财务分类</t>
  </si>
  <si>
    <t>项目代码</t>
  </si>
  <si>
    <t>项目名称</t>
  </si>
  <si>
    <t>服务产出</t>
  </si>
  <si>
    <t>价格构成</t>
  </si>
  <si>
    <t>计价单位</t>
  </si>
  <si>
    <t>计价说明</t>
  </si>
  <si>
    <t>价格（元）</t>
  </si>
  <si>
    <t>02</t>
  </si>
  <si>
    <t>N</t>
  </si>
  <si>
    <t>自定义码</t>
  </si>
  <si>
    <t>启用/停用</t>
  </si>
  <si>
    <t>G</t>
  </si>
  <si>
    <t>013317000010000</t>
  </si>
  <si>
    <t>心脏移植术</t>
  </si>
  <si>
    <r>
      <rPr>
        <sz val="12"/>
        <color indexed="8"/>
        <rFont val="宋体"/>
        <charset val="134"/>
      </rPr>
      <t>异体同种心脏移植，实现患者原位心脏切除和供体心脏植入。</t>
    </r>
  </si>
  <si>
    <r>
      <rPr>
        <sz val="12"/>
        <color indexed="8"/>
        <rFont val="宋体"/>
        <charset val="134"/>
      </rPr>
      <t>所定价格涵盖患者原位心脏切除、供体心脏术前或术中整复、供体心脏植入，以及切开、吻合、关闭、缝合等手术步骤的人力资源和基本物质资源消耗。</t>
    </r>
  </si>
  <si>
    <r>
      <rPr>
        <sz val="12"/>
        <color indexed="8"/>
        <rFont val="宋体"/>
        <charset val="134"/>
      </rPr>
      <t>次</t>
    </r>
  </si>
  <si>
    <t>丙类</t>
  </si>
  <si>
    <t>启用</t>
  </si>
  <si>
    <t>013317000010001</t>
  </si>
  <si>
    <r>
      <rPr>
        <sz val="12"/>
        <color rgb="FF000000"/>
        <rFont val="宋体"/>
        <charset val="0"/>
      </rPr>
      <t>心脏移植术</t>
    </r>
    <r>
      <rPr>
        <sz val="12"/>
        <color rgb="FF000000"/>
        <rFont val="Times New Roman"/>
        <charset val="0"/>
      </rPr>
      <t>-</t>
    </r>
    <r>
      <rPr>
        <sz val="12"/>
        <color rgb="FF000000"/>
        <rFont val="宋体"/>
        <charset val="0"/>
      </rPr>
      <t>儿童手术</t>
    </r>
    <r>
      <rPr>
        <sz val="12"/>
        <color rgb="FF000000"/>
        <rFont val="Times New Roman"/>
        <charset val="0"/>
      </rPr>
      <t>(</t>
    </r>
    <r>
      <rPr>
        <sz val="12"/>
        <color rgb="FF000000"/>
        <rFont val="宋体"/>
        <charset val="0"/>
      </rPr>
      <t>加收</t>
    </r>
    <r>
      <rPr>
        <sz val="12"/>
        <color rgb="FF000000"/>
        <rFont val="Times New Roman"/>
        <charset val="0"/>
      </rPr>
      <t>)</t>
    </r>
  </si>
  <si>
    <r>
      <rPr>
        <sz val="12"/>
        <color indexed="8"/>
        <rFont val="宋体"/>
        <charset val="134"/>
      </rPr>
      <t>异体同种心脏移植，实现儿童患者原位心脏切除和供体心脏植入。</t>
    </r>
  </si>
  <si>
    <r>
      <rPr>
        <sz val="12"/>
        <color indexed="8"/>
        <rFont val="宋体"/>
        <charset val="134"/>
      </rPr>
      <t>具体的加收标准（加收率或加收金额）由各地依权限制定。</t>
    </r>
  </si>
  <si>
    <t>次</t>
  </si>
  <si>
    <t>013317000010100</t>
  </si>
  <si>
    <r>
      <rPr>
        <sz val="12"/>
        <color rgb="FF000000"/>
        <rFont val="宋体"/>
        <charset val="0"/>
      </rPr>
      <t>心脏移植术</t>
    </r>
    <r>
      <rPr>
        <sz val="12"/>
        <color rgb="FF000000"/>
        <rFont val="Times New Roman"/>
        <charset val="0"/>
      </rPr>
      <t>-</t>
    </r>
    <r>
      <rPr>
        <sz val="12"/>
        <color rgb="FF000000"/>
        <rFont val="宋体"/>
        <charset val="0"/>
      </rPr>
      <t>异种器官</t>
    </r>
    <r>
      <rPr>
        <sz val="12"/>
        <color rgb="FF000000"/>
        <rFont val="Times New Roman"/>
        <charset val="0"/>
      </rPr>
      <t>(</t>
    </r>
    <r>
      <rPr>
        <sz val="12"/>
        <color rgb="FF000000"/>
        <rFont val="宋体"/>
        <charset val="0"/>
      </rPr>
      <t>扩展</t>
    </r>
    <r>
      <rPr>
        <sz val="12"/>
        <color rgb="FF000000"/>
        <rFont val="Times New Roman"/>
        <charset val="0"/>
      </rPr>
      <t>)</t>
    </r>
  </si>
  <si>
    <r>
      <rPr>
        <sz val="12"/>
        <color indexed="8"/>
        <rFont val="宋体"/>
        <charset val="134"/>
      </rPr>
      <t>异体异种心脏移植，实现患者原位心脏切除和供体心脏植入。</t>
    </r>
  </si>
  <si>
    <t>013317000010200</t>
  </si>
  <si>
    <r>
      <rPr>
        <sz val="12"/>
        <color rgb="FF000000"/>
        <rFont val="宋体"/>
        <charset val="0"/>
      </rPr>
      <t>心脏移植术</t>
    </r>
    <r>
      <rPr>
        <sz val="12"/>
        <color rgb="FF000000"/>
        <rFont val="Times New Roman"/>
        <charset val="0"/>
      </rPr>
      <t>-</t>
    </r>
    <r>
      <rPr>
        <sz val="12"/>
        <color rgb="FF000000"/>
        <rFont val="宋体"/>
        <charset val="0"/>
      </rPr>
      <t>异位移植</t>
    </r>
    <r>
      <rPr>
        <sz val="12"/>
        <color rgb="FF000000"/>
        <rFont val="Times New Roman"/>
        <charset val="0"/>
      </rPr>
      <t>(</t>
    </r>
    <r>
      <rPr>
        <sz val="12"/>
        <color rgb="FF000000"/>
        <rFont val="宋体"/>
        <charset val="0"/>
      </rPr>
      <t>扩展</t>
    </r>
    <r>
      <rPr>
        <sz val="12"/>
        <color rgb="FF000000"/>
        <rFont val="Times New Roman"/>
        <charset val="0"/>
      </rPr>
      <t>)</t>
    </r>
  </si>
  <si>
    <r>
      <rPr>
        <sz val="12"/>
        <color indexed="8"/>
        <rFont val="宋体"/>
        <charset val="134"/>
      </rPr>
      <t>异体同种异位心脏移植，实现患者原位心脏切除和供体心脏植入。</t>
    </r>
  </si>
  <si>
    <t>013317000020000</t>
  </si>
  <si>
    <t>肝脏移植术</t>
  </si>
  <si>
    <r>
      <rPr>
        <sz val="12"/>
        <color indexed="8"/>
        <rFont val="宋体"/>
        <charset val="134"/>
      </rPr>
      <t>异体同种肝脏</t>
    </r>
    <r>
      <rPr>
        <sz val="12"/>
        <color indexed="8"/>
        <rFont val="Times New Roman"/>
        <charset val="0"/>
      </rPr>
      <t>(</t>
    </r>
    <r>
      <rPr>
        <sz val="12"/>
        <color indexed="8"/>
        <rFont val="宋体"/>
        <charset val="134"/>
      </rPr>
      <t>全肝</t>
    </r>
    <r>
      <rPr>
        <sz val="12"/>
        <color indexed="8"/>
        <rFont val="Times New Roman"/>
        <charset val="0"/>
      </rPr>
      <t>)</t>
    </r>
    <r>
      <rPr>
        <sz val="12"/>
        <color indexed="8"/>
        <rFont val="宋体"/>
        <charset val="134"/>
      </rPr>
      <t>移植，实现患者原位肝脏切除和供体肝脏植入。</t>
    </r>
  </si>
  <si>
    <r>
      <rPr>
        <sz val="12"/>
        <color indexed="8"/>
        <rFont val="宋体"/>
        <charset val="134"/>
      </rPr>
      <t>所定价格涵盖患者原位肝脏切除、供体肝脏术前或术中整复、供体肝脏植入，以及切开、吻合、关闭、缝合等手术步骤的人力资源和基本物质资源消耗。</t>
    </r>
  </si>
  <si>
    <t>013317000020001</t>
  </si>
  <si>
    <r>
      <rPr>
        <sz val="12"/>
        <color rgb="FF000000"/>
        <rFont val="宋体"/>
        <charset val="0"/>
      </rPr>
      <t>肝脏移植术</t>
    </r>
    <r>
      <rPr>
        <sz val="12"/>
        <color rgb="FF000000"/>
        <rFont val="Times New Roman"/>
        <charset val="0"/>
      </rPr>
      <t>-</t>
    </r>
    <r>
      <rPr>
        <sz val="12"/>
        <color rgb="FF000000"/>
        <rFont val="宋体"/>
        <charset val="0"/>
      </rPr>
      <t>儿童手术</t>
    </r>
    <r>
      <rPr>
        <sz val="12"/>
        <color rgb="FF000000"/>
        <rFont val="Times New Roman"/>
        <charset val="0"/>
      </rPr>
      <t>(</t>
    </r>
    <r>
      <rPr>
        <sz val="12"/>
        <color rgb="FF000000"/>
        <rFont val="宋体"/>
        <charset val="0"/>
      </rPr>
      <t>加收</t>
    </r>
    <r>
      <rPr>
        <sz val="12"/>
        <color rgb="FF000000"/>
        <rFont val="Times New Roman"/>
        <charset val="0"/>
      </rPr>
      <t>)</t>
    </r>
  </si>
  <si>
    <r>
      <rPr>
        <sz val="12"/>
        <color indexed="8"/>
        <rFont val="宋体"/>
        <charset val="134"/>
      </rPr>
      <t>异体同种肝脏</t>
    </r>
    <r>
      <rPr>
        <sz val="12"/>
        <color indexed="8"/>
        <rFont val="Times New Roman"/>
        <charset val="0"/>
      </rPr>
      <t>(</t>
    </r>
    <r>
      <rPr>
        <sz val="12"/>
        <color indexed="8"/>
        <rFont val="宋体"/>
        <charset val="134"/>
      </rPr>
      <t>全肝</t>
    </r>
    <r>
      <rPr>
        <sz val="12"/>
        <color indexed="8"/>
        <rFont val="Times New Roman"/>
        <charset val="0"/>
      </rPr>
      <t>)</t>
    </r>
    <r>
      <rPr>
        <sz val="12"/>
        <color indexed="8"/>
        <rFont val="宋体"/>
        <charset val="134"/>
      </rPr>
      <t>移植，实现儿童患者原位肝脏切除和供体肝脏植入。</t>
    </r>
  </si>
  <si>
    <t>013317000020002</t>
  </si>
  <si>
    <r>
      <rPr>
        <sz val="12"/>
        <color rgb="FF000000"/>
        <rFont val="宋体"/>
        <charset val="0"/>
      </rPr>
      <t>肝脏移植术</t>
    </r>
    <r>
      <rPr>
        <sz val="12"/>
        <color rgb="FF000000"/>
        <rFont val="Times New Roman"/>
        <charset val="0"/>
      </rPr>
      <t>-</t>
    </r>
    <r>
      <rPr>
        <sz val="12"/>
        <color rgb="FF000000"/>
        <rFont val="宋体"/>
        <charset val="0"/>
      </rPr>
      <t>部分肝脏</t>
    </r>
    <r>
      <rPr>
        <sz val="12"/>
        <color rgb="FF000000"/>
        <rFont val="Times New Roman"/>
        <charset val="0"/>
      </rPr>
      <t>(</t>
    </r>
    <r>
      <rPr>
        <sz val="12"/>
        <color rgb="FF000000"/>
        <rFont val="宋体"/>
        <charset val="0"/>
      </rPr>
      <t>器官段</t>
    </r>
    <r>
      <rPr>
        <sz val="12"/>
        <color rgb="FF000000"/>
        <rFont val="Times New Roman"/>
        <charset val="0"/>
      </rPr>
      <t>)</t>
    </r>
    <r>
      <rPr>
        <sz val="12"/>
        <color rgb="FF000000"/>
        <rFont val="宋体"/>
        <charset val="0"/>
      </rPr>
      <t>移植</t>
    </r>
    <r>
      <rPr>
        <sz val="12"/>
        <color rgb="FF000000"/>
        <rFont val="Times New Roman"/>
        <charset val="0"/>
      </rPr>
      <t>(</t>
    </r>
    <r>
      <rPr>
        <sz val="12"/>
        <color rgb="FF000000"/>
        <rFont val="宋体"/>
        <charset val="0"/>
      </rPr>
      <t>加收</t>
    </r>
    <r>
      <rPr>
        <sz val="12"/>
        <color rgb="FF000000"/>
        <rFont val="Times New Roman"/>
        <charset val="0"/>
      </rPr>
      <t>)</t>
    </r>
  </si>
  <si>
    <r>
      <rPr>
        <sz val="12"/>
        <color indexed="8"/>
        <rFont val="宋体"/>
        <charset val="134"/>
      </rPr>
      <t>异体同种部分肝脏（器官段）移植，实现患者原位肝脏切除和供体肝脏植入。</t>
    </r>
  </si>
  <si>
    <t>013317000020100</t>
  </si>
  <si>
    <r>
      <rPr>
        <sz val="12"/>
        <color rgb="FF000000"/>
        <rFont val="宋体"/>
        <charset val="0"/>
      </rPr>
      <t>肝脏移植术</t>
    </r>
    <r>
      <rPr>
        <sz val="12"/>
        <color rgb="FF000000"/>
        <rFont val="Times New Roman"/>
        <charset val="0"/>
      </rPr>
      <t>-</t>
    </r>
    <r>
      <rPr>
        <sz val="12"/>
        <color rgb="FF000000"/>
        <rFont val="宋体"/>
        <charset val="0"/>
      </rPr>
      <t>异种器官</t>
    </r>
    <r>
      <rPr>
        <sz val="12"/>
        <color rgb="FF000000"/>
        <rFont val="Times New Roman"/>
        <charset val="0"/>
      </rPr>
      <t>(</t>
    </r>
    <r>
      <rPr>
        <sz val="12"/>
        <color rgb="FF000000"/>
        <rFont val="宋体"/>
        <charset val="0"/>
      </rPr>
      <t>扩展</t>
    </r>
    <r>
      <rPr>
        <sz val="12"/>
        <color rgb="FF000000"/>
        <rFont val="Times New Roman"/>
        <charset val="0"/>
      </rPr>
      <t>)</t>
    </r>
  </si>
  <si>
    <r>
      <rPr>
        <sz val="12"/>
        <color indexed="8"/>
        <rFont val="宋体"/>
        <charset val="134"/>
      </rPr>
      <t>异体异种肝脏</t>
    </r>
    <r>
      <rPr>
        <sz val="12"/>
        <color indexed="8"/>
        <rFont val="Times New Roman"/>
        <charset val="0"/>
      </rPr>
      <t>(</t>
    </r>
    <r>
      <rPr>
        <sz val="12"/>
        <color indexed="8"/>
        <rFont val="宋体"/>
        <charset val="134"/>
      </rPr>
      <t>全肝</t>
    </r>
    <r>
      <rPr>
        <sz val="12"/>
        <color indexed="8"/>
        <rFont val="Times New Roman"/>
        <charset val="0"/>
      </rPr>
      <t>)</t>
    </r>
    <r>
      <rPr>
        <sz val="12"/>
        <color indexed="8"/>
        <rFont val="宋体"/>
        <charset val="134"/>
      </rPr>
      <t>移植，实现患者原位肝脏切除和供体肝脏植入。</t>
    </r>
  </si>
  <si>
    <t>013317000030000</t>
  </si>
  <si>
    <t>肺脏移植术</t>
  </si>
  <si>
    <r>
      <rPr>
        <sz val="12"/>
        <color indexed="8"/>
        <rFont val="宋体"/>
        <charset val="134"/>
      </rPr>
      <t>异体同种肺脏</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移植，实现患者原位肺脏切除和供体肺脏植入。</t>
    </r>
  </si>
  <si>
    <r>
      <rPr>
        <sz val="12"/>
        <color indexed="8"/>
        <rFont val="宋体"/>
        <charset val="134"/>
      </rPr>
      <t>所定价格涵盖患者原位肺脏切除、供体肺脏术前或术中整复、供体肺脏植入，以及切开、吻合、关闭、缝合等手术步骤的人力资源和基本物质资源消耗。</t>
    </r>
  </si>
  <si>
    <t>013317000030001</t>
  </si>
  <si>
    <r>
      <rPr>
        <sz val="12"/>
        <color rgb="FF000000"/>
        <rFont val="宋体"/>
        <charset val="0"/>
      </rPr>
      <t>肺脏移植术</t>
    </r>
    <r>
      <rPr>
        <sz val="12"/>
        <color rgb="FF000000"/>
        <rFont val="Times New Roman"/>
        <charset val="0"/>
      </rPr>
      <t>-</t>
    </r>
    <r>
      <rPr>
        <sz val="12"/>
        <color rgb="FF000000"/>
        <rFont val="宋体"/>
        <charset val="0"/>
      </rPr>
      <t>儿童手术</t>
    </r>
    <r>
      <rPr>
        <sz val="12"/>
        <color rgb="FF000000"/>
        <rFont val="Times New Roman"/>
        <charset val="0"/>
      </rPr>
      <t>(</t>
    </r>
    <r>
      <rPr>
        <sz val="12"/>
        <color rgb="FF000000"/>
        <rFont val="宋体"/>
        <charset val="0"/>
      </rPr>
      <t>加收</t>
    </r>
    <r>
      <rPr>
        <sz val="12"/>
        <color rgb="FF000000"/>
        <rFont val="Times New Roman"/>
        <charset val="0"/>
      </rPr>
      <t>)</t>
    </r>
  </si>
  <si>
    <r>
      <rPr>
        <sz val="12"/>
        <color indexed="8"/>
        <rFont val="宋体"/>
        <charset val="134"/>
      </rPr>
      <t>异体同种肺脏</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移植，实现儿童患者原位肺脏切除和供体肺脏植入。</t>
    </r>
  </si>
  <si>
    <t>013317000030002</t>
  </si>
  <si>
    <r>
      <rPr>
        <sz val="12"/>
        <color indexed="8"/>
        <rFont val="宋体"/>
        <charset val="134"/>
      </rPr>
      <t>肺脏移植术</t>
    </r>
    <r>
      <rPr>
        <sz val="12"/>
        <color indexed="8"/>
        <rFont val="Times New Roman"/>
        <charset val="0"/>
      </rPr>
      <t>-</t>
    </r>
    <r>
      <rPr>
        <sz val="12"/>
        <color indexed="8"/>
        <rFont val="宋体"/>
        <charset val="134"/>
      </rPr>
      <t>部分肺脏</t>
    </r>
    <r>
      <rPr>
        <sz val="12"/>
        <color indexed="8"/>
        <rFont val="Times New Roman"/>
        <charset val="0"/>
      </rPr>
      <t>(</t>
    </r>
    <r>
      <rPr>
        <sz val="12"/>
        <color indexed="8"/>
        <rFont val="宋体"/>
        <charset val="134"/>
      </rPr>
      <t>器官段</t>
    </r>
    <r>
      <rPr>
        <sz val="12"/>
        <color indexed="8"/>
        <rFont val="Times New Roman"/>
        <charset val="0"/>
      </rPr>
      <t>)</t>
    </r>
    <r>
      <rPr>
        <sz val="12"/>
        <color indexed="8"/>
        <rFont val="宋体"/>
        <charset val="134"/>
      </rPr>
      <t>移植</t>
    </r>
    <r>
      <rPr>
        <sz val="12"/>
        <color indexed="8"/>
        <rFont val="Times New Roman"/>
        <charset val="0"/>
      </rPr>
      <t>(</t>
    </r>
    <r>
      <rPr>
        <sz val="12"/>
        <color indexed="8"/>
        <rFont val="宋体"/>
        <charset val="134"/>
      </rPr>
      <t>加收</t>
    </r>
    <r>
      <rPr>
        <sz val="12"/>
        <color indexed="8"/>
        <rFont val="Times New Roman"/>
        <charset val="0"/>
      </rPr>
      <t>)</t>
    </r>
  </si>
  <si>
    <r>
      <rPr>
        <sz val="12"/>
        <color indexed="8"/>
        <rFont val="宋体"/>
        <charset val="134"/>
      </rPr>
      <t>异体同种部分肺脏（器官段）移植，实现患者原位肺脏切除和供体肺脏植入。</t>
    </r>
  </si>
  <si>
    <t>暂不定价</t>
  </si>
  <si>
    <t>013317000030100</t>
  </si>
  <si>
    <r>
      <rPr>
        <sz val="12"/>
        <color rgb="FF000000"/>
        <rFont val="宋体"/>
        <charset val="0"/>
      </rPr>
      <t>肺脏移植术</t>
    </r>
    <r>
      <rPr>
        <sz val="12"/>
        <color rgb="FF000000"/>
        <rFont val="Times New Roman"/>
        <charset val="0"/>
      </rPr>
      <t>-</t>
    </r>
    <r>
      <rPr>
        <sz val="12"/>
        <color rgb="FF000000"/>
        <rFont val="宋体"/>
        <charset val="0"/>
      </rPr>
      <t>异种器官</t>
    </r>
    <r>
      <rPr>
        <sz val="12"/>
        <color rgb="FF000000"/>
        <rFont val="Times New Roman"/>
        <charset val="0"/>
      </rPr>
      <t>(</t>
    </r>
    <r>
      <rPr>
        <sz val="12"/>
        <color rgb="FF000000"/>
        <rFont val="宋体"/>
        <charset val="0"/>
      </rPr>
      <t>扩展</t>
    </r>
    <r>
      <rPr>
        <sz val="12"/>
        <color rgb="FF000000"/>
        <rFont val="Times New Roman"/>
        <charset val="0"/>
      </rPr>
      <t>)</t>
    </r>
  </si>
  <si>
    <r>
      <rPr>
        <sz val="12"/>
        <color indexed="8"/>
        <rFont val="宋体"/>
        <charset val="134"/>
      </rPr>
      <t>异体异种肺脏</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移植，实现患者原位肺脏切除和供体肺脏植入。</t>
    </r>
  </si>
  <si>
    <t>013317000040000</t>
  </si>
  <si>
    <t>肾脏移植术</t>
  </si>
  <si>
    <r>
      <rPr>
        <sz val="12"/>
        <color indexed="8"/>
        <rFont val="宋体"/>
        <charset val="134"/>
      </rPr>
      <t>异体同种肾脏</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移植，实现供体肾脏植入。</t>
    </r>
  </si>
  <si>
    <r>
      <rPr>
        <sz val="12"/>
        <color indexed="8"/>
        <rFont val="宋体"/>
        <charset val="134"/>
      </rPr>
      <t>所定价格涵盖供体肾脏术前或术中整复、患者原位肾脏处理、供体肾脏植入，以及切开、吻合、关闭、缝合等手术步骤的人力资源和基本物质资源消耗。</t>
    </r>
  </si>
  <si>
    <t>013317000040001</t>
  </si>
  <si>
    <r>
      <rPr>
        <sz val="12"/>
        <color rgb="FF000000"/>
        <rFont val="宋体"/>
        <charset val="0"/>
      </rPr>
      <t>肾脏移植术</t>
    </r>
    <r>
      <rPr>
        <sz val="12"/>
        <color rgb="FF000000"/>
        <rFont val="Times New Roman"/>
        <charset val="0"/>
      </rPr>
      <t>-</t>
    </r>
    <r>
      <rPr>
        <sz val="12"/>
        <color rgb="FF000000"/>
        <rFont val="宋体"/>
        <charset val="0"/>
      </rPr>
      <t>儿童手术</t>
    </r>
    <r>
      <rPr>
        <sz val="12"/>
        <color rgb="FF000000"/>
        <rFont val="Times New Roman"/>
        <charset val="0"/>
      </rPr>
      <t>(</t>
    </r>
    <r>
      <rPr>
        <sz val="12"/>
        <color rgb="FF000000"/>
        <rFont val="宋体"/>
        <charset val="0"/>
      </rPr>
      <t>加收</t>
    </r>
    <r>
      <rPr>
        <sz val="12"/>
        <color rgb="FF000000"/>
        <rFont val="Times New Roman"/>
        <charset val="0"/>
      </rPr>
      <t>)</t>
    </r>
  </si>
  <si>
    <r>
      <rPr>
        <sz val="12"/>
        <color indexed="8"/>
        <rFont val="宋体"/>
        <charset val="134"/>
      </rPr>
      <t>异体同种肾脏</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移植，实现儿童患者供体肾脏植入。</t>
    </r>
  </si>
  <si>
    <t>013317000040100</t>
  </si>
  <si>
    <r>
      <rPr>
        <sz val="12"/>
        <color rgb="FF000000"/>
        <rFont val="宋体"/>
        <charset val="0"/>
      </rPr>
      <t>肾脏移植术</t>
    </r>
    <r>
      <rPr>
        <sz val="12"/>
        <color rgb="FF000000"/>
        <rFont val="Times New Roman"/>
        <charset val="0"/>
      </rPr>
      <t>-</t>
    </r>
    <r>
      <rPr>
        <sz val="12"/>
        <color rgb="FF000000"/>
        <rFont val="宋体"/>
        <charset val="0"/>
      </rPr>
      <t>异种器官</t>
    </r>
    <r>
      <rPr>
        <sz val="12"/>
        <color rgb="FF000000"/>
        <rFont val="Times New Roman"/>
        <charset val="0"/>
      </rPr>
      <t>(</t>
    </r>
    <r>
      <rPr>
        <sz val="12"/>
        <color rgb="FF000000"/>
        <rFont val="宋体"/>
        <charset val="0"/>
      </rPr>
      <t>扩展</t>
    </r>
    <r>
      <rPr>
        <sz val="12"/>
        <color rgb="FF000000"/>
        <rFont val="Times New Roman"/>
        <charset val="0"/>
      </rPr>
      <t>)</t>
    </r>
  </si>
  <si>
    <r>
      <rPr>
        <sz val="12"/>
        <color indexed="8"/>
        <rFont val="宋体"/>
        <charset val="134"/>
      </rPr>
      <t>异体异种肾脏</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移植，实现供体肾脏植入。</t>
    </r>
  </si>
  <si>
    <t>013317000050000</t>
  </si>
  <si>
    <t>小肠移植术</t>
  </si>
  <si>
    <r>
      <rPr>
        <sz val="12"/>
        <color indexed="8"/>
        <rFont val="宋体"/>
        <charset val="134"/>
      </rPr>
      <t>异体同种小肠</t>
    </r>
    <r>
      <rPr>
        <sz val="12"/>
        <color indexed="8"/>
        <rFont val="Times New Roman"/>
        <charset val="0"/>
      </rPr>
      <t>(</t>
    </r>
    <r>
      <rPr>
        <sz val="12"/>
        <color indexed="8"/>
        <rFont val="宋体"/>
        <charset val="134"/>
      </rPr>
      <t>器官段</t>
    </r>
    <r>
      <rPr>
        <sz val="12"/>
        <color indexed="8"/>
        <rFont val="Times New Roman"/>
        <charset val="0"/>
      </rPr>
      <t>)</t>
    </r>
    <r>
      <rPr>
        <sz val="12"/>
        <color indexed="8"/>
        <rFont val="宋体"/>
        <charset val="134"/>
      </rPr>
      <t>移植，实现患者原位小肠切除和供体小肠植入。</t>
    </r>
  </si>
  <si>
    <r>
      <rPr>
        <sz val="12"/>
        <color indexed="8"/>
        <rFont val="宋体"/>
        <charset val="134"/>
      </rPr>
      <t>所定价格涵盖患者原位小肠切除、供体小肠术前或术中整复、供体小肠植入，以及切开、吻合、关闭、缝合等手术步骤的人力资源和基本物质资源消耗。</t>
    </r>
  </si>
  <si>
    <t>013317000050001</t>
  </si>
  <si>
    <r>
      <rPr>
        <sz val="12"/>
        <color rgb="FF000000"/>
        <rFont val="宋体"/>
        <charset val="0"/>
      </rPr>
      <t>小肠移植术</t>
    </r>
    <r>
      <rPr>
        <sz val="12"/>
        <color rgb="FF000000"/>
        <rFont val="Times New Roman"/>
        <charset val="0"/>
      </rPr>
      <t>-</t>
    </r>
    <r>
      <rPr>
        <sz val="12"/>
        <color rgb="FF000000"/>
        <rFont val="宋体"/>
        <charset val="0"/>
      </rPr>
      <t>儿童手术</t>
    </r>
    <r>
      <rPr>
        <sz val="12"/>
        <color rgb="FF000000"/>
        <rFont val="Times New Roman"/>
        <charset val="0"/>
      </rPr>
      <t>(</t>
    </r>
    <r>
      <rPr>
        <sz val="12"/>
        <color rgb="FF000000"/>
        <rFont val="宋体"/>
        <charset val="0"/>
      </rPr>
      <t>加收</t>
    </r>
    <r>
      <rPr>
        <sz val="12"/>
        <color rgb="FF000000"/>
        <rFont val="Times New Roman"/>
        <charset val="0"/>
      </rPr>
      <t>)</t>
    </r>
  </si>
  <si>
    <r>
      <rPr>
        <sz val="12"/>
        <color indexed="8"/>
        <rFont val="宋体"/>
        <charset val="134"/>
      </rPr>
      <t>异体同种小肠</t>
    </r>
    <r>
      <rPr>
        <sz val="12"/>
        <color indexed="8"/>
        <rFont val="Times New Roman"/>
        <charset val="0"/>
      </rPr>
      <t>(</t>
    </r>
    <r>
      <rPr>
        <sz val="12"/>
        <color indexed="8"/>
        <rFont val="宋体"/>
        <charset val="134"/>
      </rPr>
      <t>器官段</t>
    </r>
    <r>
      <rPr>
        <sz val="12"/>
        <color indexed="8"/>
        <rFont val="Times New Roman"/>
        <charset val="0"/>
      </rPr>
      <t>)</t>
    </r>
    <r>
      <rPr>
        <sz val="12"/>
        <color indexed="8"/>
        <rFont val="宋体"/>
        <charset val="134"/>
      </rPr>
      <t>移植，实现儿童患者原位小肠切除和供体小肠植入。</t>
    </r>
  </si>
  <si>
    <t>013317000050100</t>
  </si>
  <si>
    <r>
      <rPr>
        <sz val="12"/>
        <color rgb="FF000000"/>
        <rFont val="宋体"/>
        <charset val="0"/>
      </rPr>
      <t>小肠移植术</t>
    </r>
    <r>
      <rPr>
        <sz val="12"/>
        <color rgb="FF000000"/>
        <rFont val="Times New Roman"/>
        <charset val="0"/>
      </rPr>
      <t>-</t>
    </r>
    <r>
      <rPr>
        <sz val="12"/>
        <color rgb="FF000000"/>
        <rFont val="宋体"/>
        <charset val="0"/>
      </rPr>
      <t>异种器官</t>
    </r>
    <r>
      <rPr>
        <sz val="12"/>
        <color rgb="FF000000"/>
        <rFont val="Times New Roman"/>
        <charset val="0"/>
      </rPr>
      <t>(</t>
    </r>
    <r>
      <rPr>
        <sz val="12"/>
        <color rgb="FF000000"/>
        <rFont val="宋体"/>
        <charset val="0"/>
      </rPr>
      <t>扩展</t>
    </r>
    <r>
      <rPr>
        <sz val="12"/>
        <color rgb="FF000000"/>
        <rFont val="Times New Roman"/>
        <charset val="0"/>
      </rPr>
      <t>)</t>
    </r>
  </si>
  <si>
    <r>
      <rPr>
        <sz val="12"/>
        <color indexed="8"/>
        <rFont val="宋体"/>
        <charset val="134"/>
      </rPr>
      <t>异体异种小肠</t>
    </r>
    <r>
      <rPr>
        <sz val="12"/>
        <color indexed="8"/>
        <rFont val="Times New Roman"/>
        <charset val="0"/>
      </rPr>
      <t>(</t>
    </r>
    <r>
      <rPr>
        <sz val="12"/>
        <color indexed="8"/>
        <rFont val="宋体"/>
        <charset val="134"/>
      </rPr>
      <t>器官段</t>
    </r>
    <r>
      <rPr>
        <sz val="12"/>
        <color indexed="8"/>
        <rFont val="Times New Roman"/>
        <charset val="0"/>
      </rPr>
      <t>)</t>
    </r>
    <r>
      <rPr>
        <sz val="12"/>
        <color indexed="8"/>
        <rFont val="宋体"/>
        <charset val="134"/>
      </rPr>
      <t>移植，实现患者原位小肠切除和供体小肠植入。</t>
    </r>
  </si>
  <si>
    <t>013317000060000</t>
  </si>
  <si>
    <t>胰腺移植术</t>
  </si>
  <si>
    <r>
      <rPr>
        <sz val="12"/>
        <color indexed="8"/>
        <rFont val="宋体"/>
        <charset val="134"/>
      </rPr>
      <t>异体同种胰腺移植，实现供体胰腺植入。</t>
    </r>
  </si>
  <si>
    <r>
      <rPr>
        <sz val="12"/>
        <color indexed="8"/>
        <rFont val="宋体"/>
        <charset val="134"/>
      </rPr>
      <t>所定价格涵盖供体胰腺术前或术中整复、患者原位胰腺处理、供体胰腺植入，以及切开、吻合、关闭、缝合等手术步骤的人力资源和基本物质资源消耗。</t>
    </r>
  </si>
  <si>
    <t>013317000060001</t>
  </si>
  <si>
    <r>
      <rPr>
        <sz val="12"/>
        <color rgb="FF000000"/>
        <rFont val="宋体"/>
        <charset val="0"/>
      </rPr>
      <t>胰腺移植术</t>
    </r>
    <r>
      <rPr>
        <sz val="12"/>
        <color rgb="FF000000"/>
        <rFont val="Times New Roman"/>
        <charset val="0"/>
      </rPr>
      <t>-</t>
    </r>
    <r>
      <rPr>
        <sz val="12"/>
        <color rgb="FF000000"/>
        <rFont val="宋体"/>
        <charset val="0"/>
      </rPr>
      <t>儿童手术</t>
    </r>
    <r>
      <rPr>
        <sz val="12"/>
        <color rgb="FF000000"/>
        <rFont val="Times New Roman"/>
        <charset val="0"/>
      </rPr>
      <t>(</t>
    </r>
    <r>
      <rPr>
        <sz val="12"/>
        <color rgb="FF000000"/>
        <rFont val="宋体"/>
        <charset val="0"/>
      </rPr>
      <t>加收</t>
    </r>
    <r>
      <rPr>
        <sz val="12"/>
        <color rgb="FF000000"/>
        <rFont val="Times New Roman"/>
        <charset val="0"/>
      </rPr>
      <t>)</t>
    </r>
  </si>
  <si>
    <r>
      <rPr>
        <sz val="12"/>
        <color indexed="8"/>
        <rFont val="宋体"/>
        <charset val="134"/>
      </rPr>
      <t>异体同种胰腺移植，实现儿童患者供体胰腺植入。</t>
    </r>
  </si>
  <si>
    <t>013317000060100</t>
  </si>
  <si>
    <r>
      <rPr>
        <sz val="12"/>
        <color rgb="FF000000"/>
        <rFont val="宋体"/>
        <charset val="0"/>
      </rPr>
      <t>胰腺移植术</t>
    </r>
    <r>
      <rPr>
        <sz val="12"/>
        <color rgb="FF000000"/>
        <rFont val="Times New Roman"/>
        <charset val="0"/>
      </rPr>
      <t>-</t>
    </r>
    <r>
      <rPr>
        <sz val="12"/>
        <color rgb="FF000000"/>
        <rFont val="宋体"/>
        <charset val="0"/>
      </rPr>
      <t>异种器官</t>
    </r>
    <r>
      <rPr>
        <sz val="12"/>
        <color rgb="FF000000"/>
        <rFont val="Times New Roman"/>
        <charset val="0"/>
      </rPr>
      <t>(</t>
    </r>
    <r>
      <rPr>
        <sz val="12"/>
        <color rgb="FF000000"/>
        <rFont val="宋体"/>
        <charset val="0"/>
      </rPr>
      <t>扩展</t>
    </r>
    <r>
      <rPr>
        <sz val="12"/>
        <color rgb="FF000000"/>
        <rFont val="Times New Roman"/>
        <charset val="0"/>
      </rPr>
      <t>)</t>
    </r>
  </si>
  <si>
    <r>
      <rPr>
        <sz val="12"/>
        <color indexed="8"/>
        <rFont val="宋体"/>
        <charset val="134"/>
      </rPr>
      <t>异体异种胰腺移植，实现供体胰腺植入。</t>
    </r>
  </si>
  <si>
    <t>013317000070000</t>
  </si>
  <si>
    <t>角膜移植术</t>
  </si>
  <si>
    <r>
      <rPr>
        <sz val="12"/>
        <color indexed="8"/>
        <rFont val="宋体"/>
        <charset val="134"/>
      </rPr>
      <t>异体同种角膜</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移植，实现患者原位角膜切除和供体角膜植入。</t>
    </r>
  </si>
  <si>
    <r>
      <rPr>
        <sz val="12"/>
        <color indexed="8"/>
        <rFont val="宋体"/>
        <charset val="134"/>
      </rPr>
      <t>所定价格涵盖患者原位角膜切除、供体角膜术前或术中整复、供体角膜植入，以及切开、吻合、关闭、缝合等手术步骤的人力资源和基本物质资源消耗。</t>
    </r>
  </si>
  <si>
    <t>013317000070001</t>
  </si>
  <si>
    <r>
      <rPr>
        <sz val="12"/>
        <color rgb="FF000000"/>
        <rFont val="宋体"/>
        <charset val="0"/>
      </rPr>
      <t>角膜移植术</t>
    </r>
    <r>
      <rPr>
        <sz val="12"/>
        <color rgb="FF000000"/>
        <rFont val="Times New Roman"/>
        <charset val="0"/>
      </rPr>
      <t>-</t>
    </r>
    <r>
      <rPr>
        <sz val="12"/>
        <color rgb="FF000000"/>
        <rFont val="宋体"/>
        <charset val="0"/>
      </rPr>
      <t>儿童手术</t>
    </r>
    <r>
      <rPr>
        <sz val="12"/>
        <color rgb="FF000000"/>
        <rFont val="Times New Roman"/>
        <charset val="0"/>
      </rPr>
      <t>(</t>
    </r>
    <r>
      <rPr>
        <sz val="12"/>
        <color rgb="FF000000"/>
        <rFont val="宋体"/>
        <charset val="0"/>
      </rPr>
      <t>加收</t>
    </r>
    <r>
      <rPr>
        <sz val="12"/>
        <color rgb="FF000000"/>
        <rFont val="Times New Roman"/>
        <charset val="0"/>
      </rPr>
      <t>)</t>
    </r>
  </si>
  <si>
    <r>
      <rPr>
        <sz val="12"/>
        <color indexed="8"/>
        <rFont val="宋体"/>
        <charset val="134"/>
      </rPr>
      <t>异体同种角膜</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移植，实现儿童患者原位角膜切除和供体角膜植入。</t>
    </r>
  </si>
  <si>
    <t>013317000070100</t>
  </si>
  <si>
    <r>
      <rPr>
        <sz val="12"/>
        <color rgb="FF000000"/>
        <rFont val="宋体"/>
        <charset val="0"/>
      </rPr>
      <t>角膜移植术</t>
    </r>
    <r>
      <rPr>
        <sz val="12"/>
        <color rgb="FF000000"/>
        <rFont val="Times New Roman"/>
        <charset val="0"/>
      </rPr>
      <t>-</t>
    </r>
    <r>
      <rPr>
        <sz val="12"/>
        <color rgb="FF000000"/>
        <rFont val="宋体"/>
        <charset val="0"/>
      </rPr>
      <t>异种组织</t>
    </r>
    <r>
      <rPr>
        <sz val="12"/>
        <color rgb="FF000000"/>
        <rFont val="Times New Roman"/>
        <charset val="0"/>
      </rPr>
      <t>(</t>
    </r>
    <r>
      <rPr>
        <sz val="12"/>
        <color rgb="FF000000"/>
        <rFont val="宋体"/>
        <charset val="0"/>
      </rPr>
      <t>扩展</t>
    </r>
    <r>
      <rPr>
        <sz val="12"/>
        <color rgb="FF000000"/>
        <rFont val="Times New Roman"/>
        <charset val="0"/>
      </rPr>
      <t>)</t>
    </r>
  </si>
  <si>
    <r>
      <rPr>
        <sz val="12"/>
        <color indexed="8"/>
        <rFont val="宋体"/>
        <charset val="134"/>
      </rPr>
      <t>异体异种角膜</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移植，实现患者原位角膜切除和供体角膜植入。</t>
    </r>
  </si>
  <si>
    <t>013317000080000</t>
  </si>
  <si>
    <t>供肝切取术</t>
  </si>
  <si>
    <r>
      <rPr>
        <sz val="12"/>
        <color indexed="8"/>
        <rFont val="宋体"/>
        <charset val="134"/>
      </rPr>
      <t>活体供者肝脏</t>
    </r>
    <r>
      <rPr>
        <sz val="12"/>
        <color indexed="8"/>
        <rFont val="Times New Roman"/>
        <charset val="0"/>
      </rPr>
      <t>(</t>
    </r>
    <r>
      <rPr>
        <sz val="12"/>
        <color indexed="8"/>
        <rFont val="宋体"/>
        <charset val="134"/>
      </rPr>
      <t>器官段</t>
    </r>
    <r>
      <rPr>
        <sz val="12"/>
        <color indexed="8"/>
        <rFont val="Times New Roman"/>
        <charset val="0"/>
      </rPr>
      <t>)</t>
    </r>
    <r>
      <rPr>
        <sz val="12"/>
        <color indexed="8"/>
        <rFont val="宋体"/>
        <charset val="134"/>
      </rPr>
      <t>切取。</t>
    </r>
  </si>
  <si>
    <r>
      <rPr>
        <sz val="12"/>
        <color indexed="8"/>
        <rFont val="宋体"/>
        <charset val="134"/>
      </rPr>
      <t>所定价格涵盖活体供者肝脏切取，以及切开、吻合、关闭、缝合等手术步骤的人力资源和基本物质资源消耗。</t>
    </r>
  </si>
  <si>
    <t>仅限于合法进行的活体器官捐献</t>
  </si>
  <si>
    <t>013317000090000</t>
  </si>
  <si>
    <t>供肺切取术</t>
  </si>
  <si>
    <r>
      <rPr>
        <sz val="12"/>
        <color indexed="8"/>
        <rFont val="宋体"/>
        <charset val="134"/>
      </rPr>
      <t>活体供者肺脏</t>
    </r>
    <r>
      <rPr>
        <sz val="12"/>
        <color indexed="8"/>
        <rFont val="Times New Roman"/>
        <charset val="0"/>
      </rPr>
      <t>(</t>
    </r>
    <r>
      <rPr>
        <sz val="12"/>
        <color indexed="8"/>
        <rFont val="宋体"/>
        <charset val="134"/>
      </rPr>
      <t>器官段</t>
    </r>
    <r>
      <rPr>
        <sz val="12"/>
        <color indexed="8"/>
        <rFont val="Times New Roman"/>
        <charset val="0"/>
      </rPr>
      <t>)</t>
    </r>
    <r>
      <rPr>
        <sz val="12"/>
        <color indexed="8"/>
        <rFont val="宋体"/>
        <charset val="134"/>
      </rPr>
      <t>切取。</t>
    </r>
  </si>
  <si>
    <r>
      <rPr>
        <sz val="12"/>
        <color indexed="8"/>
        <rFont val="宋体"/>
        <charset val="134"/>
      </rPr>
      <t>所定价格涵盖活体供者肺脏切取，以及切开、吻合、关闭、缝合等手术步骤的人力资源和基本物质资源消耗。</t>
    </r>
  </si>
  <si>
    <t>013317000100000</t>
  </si>
  <si>
    <t>供肾切取术</t>
  </si>
  <si>
    <r>
      <rPr>
        <sz val="12"/>
        <color indexed="8"/>
        <rFont val="宋体"/>
        <charset val="134"/>
      </rPr>
      <t>活体供者肾脏</t>
    </r>
    <r>
      <rPr>
        <sz val="12"/>
        <color indexed="8"/>
        <rFont val="Times New Roman"/>
        <charset val="0"/>
      </rPr>
      <t>(</t>
    </r>
    <r>
      <rPr>
        <sz val="12"/>
        <color indexed="8"/>
        <rFont val="宋体"/>
        <charset val="134"/>
      </rPr>
      <t>单侧</t>
    </r>
    <r>
      <rPr>
        <sz val="12"/>
        <color indexed="8"/>
        <rFont val="Times New Roman"/>
        <charset val="0"/>
      </rPr>
      <t>)</t>
    </r>
    <r>
      <rPr>
        <sz val="12"/>
        <color indexed="8"/>
        <rFont val="宋体"/>
        <charset val="134"/>
      </rPr>
      <t>切取。</t>
    </r>
  </si>
  <si>
    <r>
      <rPr>
        <sz val="12"/>
        <color indexed="8"/>
        <rFont val="宋体"/>
        <charset val="134"/>
      </rPr>
      <t>所定价格涵盖活体供者肾脏切取，以及切开、吻合、关闭、缝合等手术步骤的人力资源和基本物质资源消耗。</t>
    </r>
  </si>
  <si>
    <t>013317000110000</t>
  </si>
  <si>
    <t>供小肠切取术</t>
  </si>
  <si>
    <r>
      <rPr>
        <sz val="12"/>
        <color indexed="8"/>
        <rFont val="宋体"/>
        <charset val="134"/>
      </rPr>
      <t>活体供者小肠</t>
    </r>
    <r>
      <rPr>
        <sz val="12"/>
        <color indexed="8"/>
        <rFont val="Times New Roman"/>
        <charset val="0"/>
      </rPr>
      <t>(</t>
    </r>
    <r>
      <rPr>
        <sz val="12"/>
        <color indexed="8"/>
        <rFont val="宋体"/>
        <charset val="134"/>
      </rPr>
      <t>器官段</t>
    </r>
    <r>
      <rPr>
        <sz val="12"/>
        <color indexed="8"/>
        <rFont val="Times New Roman"/>
        <charset val="0"/>
      </rPr>
      <t>)</t>
    </r>
    <r>
      <rPr>
        <sz val="12"/>
        <color indexed="8"/>
        <rFont val="宋体"/>
        <charset val="134"/>
      </rPr>
      <t>切取。</t>
    </r>
  </si>
  <si>
    <r>
      <rPr>
        <sz val="12"/>
        <color indexed="8"/>
        <rFont val="宋体"/>
        <charset val="134"/>
      </rPr>
      <t>所定价格涵盖活体供者小肠切取，以及切开、吻合、关闭、缝合等手术步骤的人力资源和基本物质资源消耗。</t>
    </r>
  </si>
  <si>
    <t>013317000120000</t>
  </si>
  <si>
    <t>供胰腺切取术</t>
  </si>
  <si>
    <r>
      <rPr>
        <sz val="12"/>
        <color indexed="8"/>
        <rFont val="宋体"/>
        <charset val="134"/>
      </rPr>
      <t>活体供者胰腺</t>
    </r>
    <r>
      <rPr>
        <sz val="12"/>
        <color indexed="8"/>
        <rFont val="Times New Roman"/>
        <charset val="0"/>
      </rPr>
      <t>(</t>
    </r>
    <r>
      <rPr>
        <sz val="12"/>
        <color indexed="8"/>
        <rFont val="宋体"/>
        <charset val="134"/>
      </rPr>
      <t>器官段</t>
    </r>
    <r>
      <rPr>
        <sz val="12"/>
        <color indexed="8"/>
        <rFont val="Times New Roman"/>
        <charset val="0"/>
      </rPr>
      <t>)</t>
    </r>
    <r>
      <rPr>
        <sz val="12"/>
        <color indexed="8"/>
        <rFont val="宋体"/>
        <charset val="134"/>
      </rPr>
      <t>切取。</t>
    </r>
  </si>
  <si>
    <r>
      <rPr>
        <sz val="12"/>
        <color indexed="8"/>
        <rFont val="宋体"/>
        <charset val="134"/>
      </rPr>
      <t>所定价格涵盖活体供者胰腺切取，以及切开、吻合、关闭、缝合等手术步骤的人力资源和基本物质资源消耗。</t>
    </r>
  </si>
  <si>
    <t>C</t>
  </si>
  <si>
    <t>011102020010000</t>
  </si>
  <si>
    <t>门诊诊查费（普通门诊）</t>
  </si>
  <si>
    <r>
      <rPr>
        <sz val="14"/>
        <color theme="1"/>
        <rFont val="宋体"/>
        <charset val="134"/>
      </rPr>
      <t>指主治及以下医师提供技术劳务的门诊诊查服务，包含为患者提供从建档、了解病情和患者基本情况、阅读检查检验结果、分析诊断、制定诊疗方案或提出下一步诊断建议的医疗服务。</t>
    </r>
  </si>
  <si>
    <r>
      <rPr>
        <sz val="14"/>
        <color theme="1"/>
        <rFont val="宋体"/>
        <charset val="134"/>
      </rPr>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r>
  </si>
  <si>
    <t>门诊</t>
  </si>
  <si>
    <t>011102020010001</t>
  </si>
  <si>
    <r>
      <rPr>
        <sz val="14"/>
        <color theme="1"/>
        <rFont val="方正书宋_GBK"/>
        <charset val="134"/>
      </rPr>
      <t>门诊诊查费（普通门诊）</t>
    </r>
    <r>
      <rPr>
        <sz val="14"/>
        <color theme="1"/>
        <rFont val="Times New Roman"/>
        <charset val="134"/>
      </rPr>
      <t>-</t>
    </r>
    <r>
      <rPr>
        <sz val="14"/>
        <color theme="1"/>
        <rFont val="方正书宋_GBK"/>
        <charset val="134"/>
      </rPr>
      <t>副主任医师（加收）</t>
    </r>
  </si>
  <si>
    <t>指副主任医师提供技术劳务的门诊诊查服务，包含为患者提供从建档、了解病情和患者基本情况、阅读检查检验结果、分析诊断、制定诊疗方案或提出下一步诊断建议的医疗服务。</t>
  </si>
  <si>
    <r>
      <rPr>
        <sz val="14"/>
        <color theme="1"/>
        <rFont val="宋体"/>
        <charset val="134"/>
      </rPr>
      <t>次</t>
    </r>
  </si>
  <si>
    <t>011102020010002</t>
  </si>
  <si>
    <r>
      <rPr>
        <sz val="14"/>
        <color theme="1"/>
        <rFont val="方正书宋_GBK"/>
        <charset val="134"/>
      </rPr>
      <t>门诊诊查费（普通门诊）</t>
    </r>
    <r>
      <rPr>
        <sz val="14"/>
        <color theme="1"/>
        <rFont val="Times New Roman"/>
        <charset val="134"/>
      </rPr>
      <t>-</t>
    </r>
    <r>
      <rPr>
        <sz val="14"/>
        <color theme="1"/>
        <rFont val="方正书宋_GBK"/>
        <charset val="134"/>
      </rPr>
      <t>主任医师（加收）</t>
    </r>
  </si>
  <si>
    <t>指主任医师提供技术劳务的门诊诊查服务，包含为患者提供从建档、了解病情和患者基本情况、阅读检查检验结果、分析诊断、制定诊疗方案或提出下一步诊断建议的医疗服务。</t>
  </si>
  <si>
    <t>011102020010003</t>
  </si>
  <si>
    <r>
      <rPr>
        <sz val="14"/>
        <color theme="1"/>
        <rFont val="方正书宋_GBK"/>
        <charset val="134"/>
      </rPr>
      <t>门诊诊查费（普通门诊）</t>
    </r>
    <r>
      <rPr>
        <sz val="14"/>
        <color theme="1"/>
        <rFont val="Times New Roman"/>
        <charset val="134"/>
      </rPr>
      <t>-</t>
    </r>
    <r>
      <rPr>
        <sz val="14"/>
        <color theme="1"/>
        <rFont val="方正书宋_GBK"/>
        <charset val="134"/>
      </rPr>
      <t>知名专家（加收）</t>
    </r>
  </si>
  <si>
    <t>指知名专家提供技术劳务的门诊诊查服务，包含为患者提供从建档、了解病情和患者基本情况、阅读检查检验结果、分析诊断、制定诊疗方案或提出下一步诊断建议的医疗服务。</t>
  </si>
  <si>
    <t>441102020010001</t>
  </si>
  <si>
    <t>门诊诊查费（普通门诊）-儿童（加收）</t>
  </si>
  <si>
    <t>011102020020000</t>
  </si>
  <si>
    <t>门诊诊查费（中医辨证论治）</t>
  </si>
  <si>
    <r>
      <rPr>
        <sz val="14"/>
        <color theme="1"/>
        <rFont val="宋体"/>
        <charset val="134"/>
      </rPr>
      <t>指主治及以下医师通过望闻问切收集中医四诊信息，依据中医理论进行辨证，分析病因、病位、病性及病机转化，作出证候诊断，同时可结合现代医学，为门诊患者制定诊疗方案。</t>
    </r>
  </si>
  <si>
    <r>
      <rPr>
        <sz val="14"/>
        <color theme="1"/>
        <rFont val="宋体"/>
        <charset val="134"/>
      </rPr>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r>
  </si>
  <si>
    <r>
      <rPr>
        <sz val="14"/>
        <color theme="1"/>
        <rFont val="宋体"/>
        <charset val="134"/>
      </rPr>
      <t>单次就诊不与</t>
    </r>
    <r>
      <rPr>
        <sz val="14"/>
        <color theme="1"/>
        <rFont val="Times New Roman"/>
        <charset val="134"/>
      </rPr>
      <t>“</t>
    </r>
    <r>
      <rPr>
        <sz val="14"/>
        <color theme="1"/>
        <rFont val="宋体"/>
        <charset val="134"/>
      </rPr>
      <t>门诊诊查费（普通）</t>
    </r>
    <r>
      <rPr>
        <sz val="14"/>
        <color theme="1"/>
        <rFont val="Times New Roman"/>
        <charset val="134"/>
      </rPr>
      <t>”</t>
    </r>
    <r>
      <rPr>
        <sz val="14"/>
        <color theme="1"/>
        <rFont val="宋体"/>
        <charset val="134"/>
      </rPr>
      <t>同时收费。</t>
    </r>
  </si>
  <si>
    <t>011102020020001</t>
  </si>
  <si>
    <r>
      <rPr>
        <sz val="14"/>
        <color theme="1"/>
        <rFont val="方正书宋_GBK"/>
        <charset val="134"/>
      </rPr>
      <t>门诊诊查费（中医辨证论治）</t>
    </r>
    <r>
      <rPr>
        <sz val="14"/>
        <color theme="1"/>
        <rFont val="Times New Roman"/>
        <charset val="134"/>
      </rPr>
      <t>-</t>
    </r>
    <r>
      <rPr>
        <sz val="14"/>
        <color theme="1"/>
        <rFont val="方正书宋_GBK"/>
        <charset val="134"/>
      </rPr>
      <t>副主任医师（加收）</t>
    </r>
  </si>
  <si>
    <t>指副主任医师通过望闻问切收集中医四诊信息，依据中医理论进行辨证，分析病因、病位、病性及病机转化，作出证候诊断，同时可结合现代医学，为门诊患者制定诊疗方案。</t>
  </si>
  <si>
    <t>011102020020002</t>
  </si>
  <si>
    <r>
      <rPr>
        <sz val="14"/>
        <rFont val="方正书宋_GBK"/>
        <charset val="134"/>
      </rPr>
      <t>门诊诊查费（中医辨证论治）</t>
    </r>
    <r>
      <rPr>
        <sz val="14"/>
        <rFont val="Times New Roman"/>
        <charset val="134"/>
      </rPr>
      <t>-</t>
    </r>
    <r>
      <rPr>
        <sz val="14"/>
        <rFont val="方正书宋_GBK"/>
        <charset val="134"/>
      </rPr>
      <t>主任医师（加收）</t>
    </r>
  </si>
  <si>
    <t>指主任医师通过望闻问切收集中医四诊信息，依据中医理论进行辨证，分析病因、病位、病性及病机转化，作出证候诊断，同时可结合现代医学，为门诊患者制定诊疗方案。</t>
  </si>
  <si>
    <t>011102020020003</t>
  </si>
  <si>
    <r>
      <rPr>
        <sz val="14"/>
        <color theme="1"/>
        <rFont val="方正书宋_GBK"/>
        <charset val="134"/>
      </rPr>
      <t>门诊诊查费（中医辨证论治）</t>
    </r>
    <r>
      <rPr>
        <sz val="14"/>
        <color theme="1"/>
        <rFont val="Times New Roman"/>
        <charset val="134"/>
      </rPr>
      <t>-</t>
    </r>
    <r>
      <rPr>
        <sz val="14"/>
        <color theme="1"/>
        <rFont val="方正书宋_GBK"/>
        <charset val="134"/>
      </rPr>
      <t>知名专家（加收）</t>
    </r>
  </si>
  <si>
    <t>指知名专家通过望闻问切收集中医四诊信息，依据中医理论进行辨证，分析病因、病位、病性及病机转化，作出证候诊断，同时可结合现代医学，为门诊患者制定诊疗方案。</t>
  </si>
  <si>
    <t>441102020020001</t>
  </si>
  <si>
    <t>门诊诊查费（中医辨证论治）-儿童（加收）</t>
  </si>
  <si>
    <t>011102020030000</t>
  </si>
  <si>
    <t>门诊诊查费（药学门诊）</t>
  </si>
  <si>
    <r>
      <rPr>
        <sz val="14"/>
        <color theme="1"/>
        <rFont val="宋体"/>
        <charset val="134"/>
      </rPr>
      <t>指卫生主管部门认定具有药学门诊资质的临床药师，提供技术劳务的门诊药学</t>
    </r>
    <r>
      <rPr>
        <sz val="14"/>
        <color theme="1"/>
        <rFont val="Times New Roman"/>
        <charset val="134"/>
      </rPr>
      <t>/</t>
    </r>
    <r>
      <rPr>
        <sz val="14"/>
        <color theme="1"/>
        <rFont val="宋体"/>
        <charset val="134"/>
      </rPr>
      <t>中药学服务，包含为患者提供从药学</t>
    </r>
    <r>
      <rPr>
        <sz val="14"/>
        <color theme="1"/>
        <rFont val="Times New Roman"/>
        <charset val="134"/>
      </rPr>
      <t>/</t>
    </r>
    <r>
      <rPr>
        <sz val="14"/>
        <color theme="1"/>
        <rFont val="宋体"/>
        <charset val="134"/>
      </rPr>
      <t>中药学咨询到用药指导，制定用药方案的药学服务。</t>
    </r>
  </si>
  <si>
    <r>
      <rPr>
        <sz val="14"/>
        <color theme="1"/>
        <rFont val="宋体"/>
        <charset val="134"/>
      </rPr>
      <t>所定价格涵盖核实信息、药学咨询、评估用药情况、开展药学指导、制定用药方案、干预或提出药物重整建议、建立药历等所需的人力资源和基本物质资源消耗。</t>
    </r>
  </si>
  <si>
    <t>本项目的药学服务涵盖西药、中药及民族药。</t>
  </si>
  <si>
    <t>011102020030001</t>
  </si>
  <si>
    <r>
      <rPr>
        <sz val="14"/>
        <color theme="1"/>
        <rFont val="方正书宋_GBK"/>
        <charset val="134"/>
      </rPr>
      <t>门诊诊查费（药学门诊）</t>
    </r>
    <r>
      <rPr>
        <sz val="14"/>
        <color theme="1"/>
        <rFont val="Times New Roman"/>
        <charset val="134"/>
      </rPr>
      <t>-</t>
    </r>
    <r>
      <rPr>
        <sz val="14"/>
        <color theme="1"/>
        <rFont val="方正书宋_GBK"/>
        <charset val="134"/>
      </rPr>
      <t>副主任（中）药师（加收）</t>
    </r>
  </si>
  <si>
    <r>
      <rPr>
        <sz val="14"/>
        <color theme="1"/>
        <rFont val="方正书宋_GBK"/>
        <charset val="134"/>
      </rPr>
      <t>指卫生主管部门认定具有药学门诊资质的副主任（中）药师，提供技术劳务的门诊药学</t>
    </r>
    <r>
      <rPr>
        <sz val="14"/>
        <color theme="1"/>
        <rFont val="Times New Roman"/>
        <charset val="134"/>
      </rPr>
      <t>/</t>
    </r>
    <r>
      <rPr>
        <sz val="14"/>
        <color theme="1"/>
        <rFont val="方正书宋_GBK"/>
        <charset val="134"/>
      </rPr>
      <t>中药学服务，包含为患者提供从药学</t>
    </r>
    <r>
      <rPr>
        <sz val="14"/>
        <color theme="1"/>
        <rFont val="Times New Roman"/>
        <charset val="134"/>
      </rPr>
      <t>/</t>
    </r>
    <r>
      <rPr>
        <sz val="14"/>
        <color theme="1"/>
        <rFont val="方正书宋_GBK"/>
        <charset val="134"/>
      </rPr>
      <t>中药学咨询到用药指导，制定用药方案的药学服务。</t>
    </r>
  </si>
  <si>
    <t>011102020030002</t>
  </si>
  <si>
    <r>
      <rPr>
        <sz val="14"/>
        <color theme="1"/>
        <rFont val="方正书宋_GBK"/>
        <charset val="134"/>
      </rPr>
      <t>门诊诊查费（药学门诊）</t>
    </r>
    <r>
      <rPr>
        <sz val="14"/>
        <color theme="1"/>
        <rFont val="Times New Roman"/>
        <charset val="134"/>
      </rPr>
      <t>-</t>
    </r>
    <r>
      <rPr>
        <sz val="14"/>
        <color theme="1"/>
        <rFont val="方正书宋_GBK"/>
        <charset val="134"/>
      </rPr>
      <t>主任（中）药师（加收）</t>
    </r>
  </si>
  <si>
    <r>
      <rPr>
        <sz val="14"/>
        <color theme="1"/>
        <rFont val="方正书宋_GBK"/>
        <charset val="134"/>
      </rPr>
      <t>指卫生主管部门认定具有药学门诊资质的主任（中）药师，提供技术劳务的门诊药学</t>
    </r>
    <r>
      <rPr>
        <sz val="14"/>
        <color theme="1"/>
        <rFont val="Times New Roman"/>
        <charset val="134"/>
      </rPr>
      <t>/</t>
    </r>
    <r>
      <rPr>
        <sz val="14"/>
        <color theme="1"/>
        <rFont val="方正书宋_GBK"/>
        <charset val="134"/>
      </rPr>
      <t>中药学服务，包含为患者提供从药学</t>
    </r>
    <r>
      <rPr>
        <sz val="14"/>
        <color theme="1"/>
        <rFont val="Times New Roman"/>
        <charset val="134"/>
      </rPr>
      <t>/</t>
    </r>
    <r>
      <rPr>
        <sz val="14"/>
        <color theme="1"/>
        <rFont val="方正书宋_GBK"/>
        <charset val="134"/>
      </rPr>
      <t>中药学咨询到用药指导，制定用药方案的药学服务。</t>
    </r>
  </si>
  <si>
    <t>011102020040000</t>
  </si>
  <si>
    <r>
      <rPr>
        <sz val="14"/>
        <color theme="1"/>
        <rFont val="宋体"/>
        <charset val="134"/>
      </rPr>
      <t>门诊诊查费（护理门诊）</t>
    </r>
  </si>
  <si>
    <r>
      <rPr>
        <sz val="14"/>
        <color theme="1"/>
        <rFont val="宋体"/>
        <charset val="134"/>
      </rPr>
      <t>指主管护师及以上护理人员提供技术劳务的门诊护理服务，包含为患者提供从护理咨询到护理查体评估，制定护理方案的护理服务。</t>
    </r>
  </si>
  <si>
    <r>
      <rPr>
        <sz val="14"/>
        <color theme="1"/>
        <rFont val="宋体"/>
        <charset val="134"/>
      </rPr>
      <t>所定价格涵盖核实信息，护理服务、护理咨询、护理查体评估、护理指导及制定护理方案、护理记录等所需的人力资源和基本物质资源消耗。</t>
    </r>
  </si>
  <si>
    <t>收费范围限国家卫生健康主管部门准许开展的护理门诊。</t>
  </si>
  <si>
    <t>011102020050000</t>
  </si>
  <si>
    <r>
      <rPr>
        <sz val="14"/>
        <color theme="1"/>
        <rFont val="宋体"/>
        <charset val="134"/>
      </rPr>
      <t>门诊诊查费（便民门诊）</t>
    </r>
  </si>
  <si>
    <r>
      <rPr>
        <sz val="14"/>
        <color theme="1"/>
        <rFont val="宋体"/>
        <charset val="134"/>
      </rPr>
      <t>指针对复诊患者，提供开具药品、耗材、检查检验处方接续的门诊服务。</t>
    </r>
  </si>
  <si>
    <r>
      <rPr>
        <sz val="14"/>
        <color theme="1"/>
        <rFont val="宋体"/>
        <charset val="134"/>
      </rPr>
      <t>所定价格涵盖信息核实、开单等所需的人力资源和基本物质资源消耗。</t>
    </r>
  </si>
  <si>
    <t>011101000010000</t>
  </si>
  <si>
    <r>
      <rPr>
        <sz val="14"/>
        <color theme="1"/>
        <rFont val="宋体"/>
        <charset val="134"/>
      </rPr>
      <t>一般诊疗费</t>
    </r>
  </si>
  <si>
    <r>
      <rPr>
        <sz val="14"/>
        <color theme="1"/>
        <rFont val="宋体"/>
        <charset val="134"/>
      </rPr>
      <t>指基层医疗卫生机构医护人员为患者提供技术劳务的诊疗服务。</t>
    </r>
  </si>
  <si>
    <t>所定价格涵盖挂号、诊查、注射（不含药品费）以及药事服务成本等所需的人力资源和基本物质资源消耗。</t>
  </si>
  <si>
    <r>
      <rPr>
        <sz val="14"/>
        <color theme="1"/>
        <rFont val="宋体"/>
        <charset val="134"/>
      </rPr>
      <t>不与各类</t>
    </r>
    <r>
      <rPr>
        <sz val="14"/>
        <color theme="1"/>
        <rFont val="Times New Roman"/>
        <charset val="134"/>
      </rPr>
      <t>“</t>
    </r>
    <r>
      <rPr>
        <sz val="14"/>
        <color theme="1"/>
        <rFont val="宋体"/>
        <charset val="134"/>
      </rPr>
      <t>门诊诊查费</t>
    </r>
    <r>
      <rPr>
        <sz val="14"/>
        <color theme="1"/>
        <rFont val="Times New Roman"/>
        <charset val="134"/>
      </rPr>
      <t>”</t>
    </r>
    <r>
      <rPr>
        <sz val="14"/>
        <color theme="1"/>
        <rFont val="宋体"/>
        <charset val="134"/>
      </rPr>
      <t>和</t>
    </r>
    <r>
      <rPr>
        <sz val="14"/>
        <color theme="1"/>
        <rFont val="Times New Roman"/>
        <charset val="134"/>
      </rPr>
      <t>“</t>
    </r>
    <r>
      <rPr>
        <sz val="14"/>
        <color theme="1"/>
        <rFont val="宋体"/>
        <charset val="134"/>
      </rPr>
      <t>注射费</t>
    </r>
    <r>
      <rPr>
        <sz val="14"/>
        <color theme="1"/>
        <rFont val="Times New Roman"/>
        <charset val="134"/>
      </rPr>
      <t>”</t>
    </r>
    <r>
      <rPr>
        <sz val="14"/>
        <color theme="1"/>
        <rFont val="宋体"/>
        <charset val="134"/>
      </rPr>
      <t>同时收费。</t>
    </r>
  </si>
  <si>
    <t>/</t>
  </si>
  <si>
    <t>011102020060000</t>
  </si>
  <si>
    <r>
      <rPr>
        <sz val="14"/>
        <color theme="1"/>
        <rFont val="宋体"/>
        <charset val="134"/>
      </rPr>
      <t>急诊诊查费（普通）</t>
    </r>
  </si>
  <si>
    <r>
      <rPr>
        <sz val="14"/>
        <color theme="1"/>
        <rFont val="宋体"/>
        <charset val="134"/>
      </rPr>
      <t>指在急诊区域内，包含为患者提供从建档、了解病情和患者基本情况、分析诊断、制定诊疗方案或提出下一步诊断建议的医疗服务。</t>
    </r>
  </si>
  <si>
    <r>
      <rPr>
        <sz val="14"/>
        <color theme="1"/>
        <rFont val="宋体"/>
        <charset val="134"/>
      </rPr>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r>
  </si>
  <si>
    <t>441102020060001</t>
  </si>
  <si>
    <t>急诊诊查费（普通）-儿童（加收）</t>
  </si>
  <si>
    <t>011102020070000</t>
  </si>
  <si>
    <t>急诊诊查费（留观）</t>
  </si>
  <si>
    <r>
      <rPr>
        <sz val="14"/>
        <color theme="1"/>
        <rFont val="宋体"/>
        <charset val="134"/>
      </rPr>
      <t>指医师对急诊留观患者进行的诊查服务，并根据病情制定诊疗方案。</t>
    </r>
  </si>
  <si>
    <r>
      <rPr>
        <sz val="14"/>
        <color theme="1"/>
        <rFont val="宋体"/>
        <charset val="134"/>
      </rPr>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r>
  </si>
  <si>
    <r>
      <rPr>
        <sz val="14"/>
        <color theme="1"/>
        <rFont val="宋体"/>
        <charset val="134"/>
      </rPr>
      <t>日</t>
    </r>
  </si>
  <si>
    <r>
      <rPr>
        <sz val="14"/>
        <color theme="1"/>
        <rFont val="Times New Roman"/>
        <charset val="134"/>
      </rPr>
      <t>1.</t>
    </r>
    <r>
      <rPr>
        <sz val="14"/>
        <color theme="1"/>
        <rFont val="宋体"/>
        <charset val="134"/>
      </rPr>
      <t>针对未满足住院条件或因各种原因无法办理住院的急诊留观患者收费。</t>
    </r>
    <r>
      <rPr>
        <sz val="14"/>
        <color theme="1"/>
        <rFont val="Times New Roman"/>
        <charset val="134"/>
      </rPr>
      <t xml:space="preserve">
2.</t>
    </r>
    <r>
      <rPr>
        <sz val="14"/>
        <color theme="1"/>
        <rFont val="宋体"/>
        <charset val="134"/>
      </rPr>
      <t>当天转住院的，急诊诊查费（留观）与住院诊查费用（普通）不得同时收取。</t>
    </r>
  </si>
  <si>
    <t>011102020070001</t>
  </si>
  <si>
    <r>
      <rPr>
        <sz val="14"/>
        <color theme="1"/>
        <rFont val="方正书宋_GBK"/>
        <charset val="134"/>
      </rPr>
      <t>急诊诊查费（留观）</t>
    </r>
    <r>
      <rPr>
        <sz val="14"/>
        <color theme="1"/>
        <rFont val="Times New Roman"/>
        <charset val="134"/>
      </rPr>
      <t>-</t>
    </r>
    <r>
      <rPr>
        <sz val="14"/>
        <color theme="1"/>
        <rFont val="方正书宋_GBK"/>
        <charset val="134"/>
      </rPr>
      <t>急诊抢救室（加收）</t>
    </r>
  </si>
  <si>
    <t>指医师对急诊抢救室中急诊留观患者进行的诊查服务，并根据病情制定诊疗方案。</t>
  </si>
  <si>
    <t>011102030010000</t>
  </si>
  <si>
    <t>住院诊查费（普通）</t>
  </si>
  <si>
    <r>
      <rPr>
        <sz val="14"/>
        <color theme="1"/>
        <rFont val="宋体"/>
        <charset val="134"/>
      </rPr>
      <t>指医师对住院患者进行每日的诊查服务，根据病情变化制定及调整诊疗方案。</t>
    </r>
  </si>
  <si>
    <r>
      <rPr>
        <sz val="14"/>
        <color theme="1"/>
        <rFont val="宋体"/>
        <charset val="134"/>
      </rPr>
      <t>所定价格涵盖住院建档、查房、观察患者病情及生命体征变化、病史采集、查体、一般物理检查、阅读分析检查检验结果、评估病情、诊断、制定诊疗方案、病历书写、开立医嘱、病情告知等所需的人力资源和基本物质资源消耗。</t>
    </r>
  </si>
  <si>
    <t>住院</t>
  </si>
  <si>
    <t>011102030020000</t>
  </si>
  <si>
    <t>住院诊查费（临床药学）</t>
  </si>
  <si>
    <r>
      <rPr>
        <sz val="14"/>
        <color theme="1"/>
        <rFont val="宋体"/>
        <charset val="134"/>
      </rPr>
      <t>指临床药师结合患者病情和用药情况，参与临床医师住院巡诊，协同制定个体化药物治疗方案，并进行用药监护和用药安全指导的药学服务。</t>
    </r>
  </si>
  <si>
    <r>
      <rPr>
        <sz val="14"/>
        <color theme="1"/>
        <rFont val="宋体"/>
        <charset val="134"/>
      </rPr>
      <t>所定价格涵盖参与住院巡诊、协同制定个体化药物治疗方案、疗效观察、药物不良反应监测、安全用药指导、干预或提出药物重整等建议、建立药历等所需的人力资源和基本物质资源消耗。</t>
    </r>
  </si>
  <si>
    <r>
      <rPr>
        <sz val="14"/>
        <rFont val="Times New Roman"/>
        <charset val="134"/>
      </rPr>
      <t>1.</t>
    </r>
    <r>
      <rPr>
        <sz val="14"/>
        <rFont val="方正书宋_GBK"/>
        <charset val="134"/>
      </rPr>
      <t>非重症监护室住院期间，住院天数</t>
    </r>
    <r>
      <rPr>
        <sz val="14"/>
        <rFont val="Times New Roman"/>
        <charset val="134"/>
      </rPr>
      <t>≤30</t>
    </r>
    <r>
      <rPr>
        <sz val="14"/>
        <rFont val="方正书宋_GBK"/>
        <charset val="134"/>
      </rPr>
      <t>天的，收费不超过</t>
    </r>
    <r>
      <rPr>
        <sz val="14"/>
        <rFont val="Times New Roman"/>
        <charset val="134"/>
      </rPr>
      <t>4</t>
    </r>
    <r>
      <rPr>
        <sz val="14"/>
        <rFont val="方正书宋_GBK"/>
        <charset val="134"/>
      </rPr>
      <t>次；住院天数</t>
    </r>
    <r>
      <rPr>
        <sz val="14"/>
        <rFont val="Times New Roman"/>
        <charset val="134"/>
      </rPr>
      <t>&gt;30</t>
    </r>
    <r>
      <rPr>
        <sz val="14"/>
        <rFont val="方正书宋_GBK"/>
        <charset val="134"/>
      </rPr>
      <t>天的，收费不超过</t>
    </r>
    <r>
      <rPr>
        <sz val="14"/>
        <rFont val="Times New Roman"/>
        <charset val="134"/>
      </rPr>
      <t>10</t>
    </r>
    <r>
      <rPr>
        <sz val="14"/>
        <rFont val="方正书宋_GBK"/>
        <charset val="134"/>
      </rPr>
      <t xml:space="preserve">次。
</t>
    </r>
    <r>
      <rPr>
        <sz val="14"/>
        <rFont val="Times New Roman"/>
        <charset val="134"/>
      </rPr>
      <t>2.</t>
    </r>
    <r>
      <rPr>
        <sz val="14"/>
        <rFont val="方正书宋_GBK"/>
        <charset val="134"/>
      </rPr>
      <t>重症监护室患者，按实际服务天数计收。</t>
    </r>
  </si>
  <si>
    <t>011106000010000-1</t>
  </si>
  <si>
    <t>多学科诊疗费-住院(3个专科)</t>
  </si>
  <si>
    <r>
      <rPr>
        <sz val="14"/>
        <color theme="1"/>
        <rFont val="宋体"/>
        <charset val="134"/>
      </rPr>
      <t>指征询患者同意，在门诊及住院期间，针对疑难复杂疾病，由两个及以上相关临床学科，具备副主任（中）医师及以上资质的专家组成工作组，共同对患者病情进行问诊、综合评估、分析及诊断，制定全面诊疗方案的医疗服务。</t>
    </r>
  </si>
  <si>
    <r>
      <rPr>
        <sz val="14"/>
        <color theme="1"/>
        <rFont val="宋体"/>
        <charset val="134"/>
      </rPr>
      <t>所定价格涵盖病史采集、查体、一般物理检查、阅读分析检查检验结果、综合评估、讨论分析病情、诊断、制定综合诊疗方案、开具处方医嘱（治疗单、检查检验单）、病历书写、病情告知等所需的人力资源和基本物质资源消耗。</t>
    </r>
  </si>
  <si>
    <r>
      <rPr>
        <sz val="14"/>
        <color theme="1"/>
        <rFont val="Times New Roman"/>
        <charset val="134"/>
      </rPr>
      <t>1.</t>
    </r>
    <r>
      <rPr>
        <sz val="14"/>
        <color theme="1"/>
        <rFont val="宋体"/>
        <charset val="134"/>
      </rPr>
      <t>不与各类门诊诊查费同时收取。</t>
    </r>
    <r>
      <rPr>
        <sz val="14"/>
        <color theme="1"/>
        <rFont val="Times New Roman"/>
        <charset val="134"/>
      </rPr>
      <t xml:space="preserve">
2.</t>
    </r>
    <r>
      <rPr>
        <sz val="14"/>
        <color theme="1"/>
        <rFont val="宋体"/>
        <charset val="134"/>
      </rPr>
      <t>收费范围限国家卫生健康主管部门准许开展的多学科诊疗服务。</t>
    </r>
    <r>
      <rPr>
        <sz val="14"/>
        <color theme="1"/>
        <rFont val="Times New Roman"/>
        <charset val="134"/>
      </rPr>
      <t xml:space="preserve">
3.</t>
    </r>
    <r>
      <rPr>
        <sz val="14"/>
        <color theme="1"/>
        <rFont val="宋体"/>
        <charset val="134"/>
      </rPr>
      <t>计算学科数量时，药学、护理不作为单独学科计算。</t>
    </r>
    <r>
      <rPr>
        <sz val="14"/>
        <color theme="1"/>
        <rFont val="Times New Roman"/>
        <charset val="134"/>
      </rPr>
      <t xml:space="preserve">
4.</t>
    </r>
    <r>
      <rPr>
        <sz val="14"/>
        <color theme="1"/>
        <rFont val="宋体"/>
        <charset val="134"/>
      </rPr>
      <t>门诊诊查时间每次不少于</t>
    </r>
    <r>
      <rPr>
        <sz val="14"/>
        <color theme="1"/>
        <rFont val="Times New Roman"/>
        <charset val="134"/>
      </rPr>
      <t>20</t>
    </r>
    <r>
      <rPr>
        <sz val="14"/>
        <color theme="1"/>
        <rFont val="宋体"/>
        <charset val="134"/>
      </rPr>
      <t>分钟，住院诊查时间每次不少于</t>
    </r>
    <r>
      <rPr>
        <sz val="14"/>
        <color theme="1"/>
        <rFont val="Times New Roman"/>
        <charset val="134"/>
      </rPr>
      <t>30</t>
    </r>
    <r>
      <rPr>
        <sz val="14"/>
        <color theme="1"/>
        <rFont val="宋体"/>
        <charset val="134"/>
      </rPr>
      <t>分钟。</t>
    </r>
    <r>
      <rPr>
        <sz val="14"/>
        <color theme="1"/>
        <rFont val="Times New Roman"/>
        <charset val="134"/>
      </rPr>
      <t xml:space="preserve">
5.</t>
    </r>
    <r>
      <rPr>
        <sz val="14"/>
        <color theme="1"/>
        <rFont val="宋体"/>
        <charset val="134"/>
      </rPr>
      <t>护理、药学不作为单独临床学科计价。</t>
    </r>
  </si>
  <si>
    <t>自主定价</t>
  </si>
  <si>
    <t>011106000010000-2</t>
  </si>
  <si>
    <t>多学科诊疗费-住院(4个专科)</t>
  </si>
  <si>
    <t>011106000010000-3</t>
  </si>
  <si>
    <t>多学科诊疗费-住院(5个专科)</t>
  </si>
  <si>
    <t>011106000010000-4</t>
  </si>
  <si>
    <t>多学科诊疗费-住院(6个专科)</t>
  </si>
  <si>
    <t>011106000010000-5</t>
  </si>
  <si>
    <t>多学科诊疗费-门诊(2个专科)</t>
  </si>
  <si>
    <t>011106000010000-6</t>
  </si>
  <si>
    <t>多学科诊疗费-门诊(3个专科)</t>
  </si>
  <si>
    <t>011106000010000-7</t>
  </si>
  <si>
    <t>多学科诊疗费-门诊(4个专科)</t>
  </si>
  <si>
    <t>011106000010000-8</t>
  </si>
  <si>
    <t>多学科诊疗费-门诊(5个专科)</t>
  </si>
  <si>
    <t>011106000020000</t>
  </si>
  <si>
    <t>会诊费（院内）</t>
  </si>
  <si>
    <r>
      <rPr>
        <sz val="14"/>
        <color theme="1"/>
        <rFont val="宋体"/>
        <charset val="134"/>
      </rPr>
      <t>指因患者病情需要，在科室间进行的临床多学科参与会诊制定诊疗方案。</t>
    </r>
  </si>
  <si>
    <r>
      <rPr>
        <sz val="14"/>
        <color theme="1"/>
        <rFont val="宋体"/>
        <charset val="134"/>
      </rPr>
      <t>所定价格涵盖病史采集、查体、一般物理检查、阅读分析检查检验结果、病情分析、提供诊疗方案、开具处方医嘱（治疗单、检查检验单）等所需的人力资源和基本物质资源消耗。</t>
    </r>
  </si>
  <si>
    <t>学科·次</t>
  </si>
  <si>
    <t>护理、药学不作为单独临床学科计价。</t>
  </si>
  <si>
    <t>丙</t>
  </si>
  <si>
    <t>011106000020001</t>
  </si>
  <si>
    <r>
      <rPr>
        <sz val="14"/>
        <color theme="1"/>
        <rFont val="方正书宋_GBK"/>
        <charset val="134"/>
      </rPr>
      <t>会诊费（院内）</t>
    </r>
    <r>
      <rPr>
        <sz val="14"/>
        <color theme="1"/>
        <rFont val="Times New Roman"/>
        <charset val="134"/>
      </rPr>
      <t>-</t>
    </r>
    <r>
      <rPr>
        <sz val="14"/>
        <color theme="1"/>
        <rFont val="方正书宋_GBK"/>
        <charset val="134"/>
      </rPr>
      <t>副主任医师（加收）</t>
    </r>
  </si>
  <si>
    <t>指因患者病情需要，在科室间请副主任医师进行的临床多学科参与会诊制定诊疗方案。</t>
  </si>
  <si>
    <r>
      <rPr>
        <sz val="14"/>
        <color theme="1"/>
        <rFont val="宋体"/>
        <charset val="134"/>
      </rPr>
      <t>学科</t>
    </r>
    <r>
      <rPr>
        <sz val="14"/>
        <color theme="1"/>
        <rFont val="Times New Roman"/>
        <charset val="134"/>
      </rPr>
      <t>·</t>
    </r>
    <r>
      <rPr>
        <sz val="14"/>
        <color theme="1"/>
        <rFont val="宋体"/>
        <charset val="134"/>
      </rPr>
      <t>次</t>
    </r>
  </si>
  <si>
    <t>011106000020002</t>
  </si>
  <si>
    <r>
      <rPr>
        <sz val="14"/>
        <color theme="1"/>
        <rFont val="方正书宋_GBK"/>
        <charset val="134"/>
      </rPr>
      <t>会诊费（院内）</t>
    </r>
    <r>
      <rPr>
        <sz val="14"/>
        <color theme="1"/>
        <rFont val="Times New Roman"/>
        <charset val="134"/>
      </rPr>
      <t>-</t>
    </r>
    <r>
      <rPr>
        <sz val="14"/>
        <color theme="1"/>
        <rFont val="方正书宋_GBK"/>
        <charset val="134"/>
      </rPr>
      <t>正主任医师（加收）</t>
    </r>
  </si>
  <si>
    <t>指因患者病情需要，在科室间请正主任医师进行的临床多学科参与会诊制定诊疗方案。</t>
  </si>
  <si>
    <t>011106000030000</t>
  </si>
  <si>
    <t>会诊费（院外）</t>
  </si>
  <si>
    <t>指因患者病情需要，在医院间进行的临床多学科参与会诊制定诊疗方案。</t>
  </si>
  <si>
    <r>
      <rPr>
        <sz val="14"/>
        <color theme="1"/>
        <rFont val="宋体"/>
        <charset val="134"/>
      </rPr>
      <t>所定价格涵盖病史采集、查体、一般物理检查、阅读分析检查检验结果、病情分析、提供诊疗方案等所需的人力资源和基本物质资源消耗。（不含通勤、住宿等非医疗成本）</t>
    </r>
  </si>
  <si>
    <r>
      <rPr>
        <sz val="14"/>
        <color theme="1"/>
        <rFont val="Times New Roman"/>
        <charset val="134"/>
      </rPr>
      <t>1.</t>
    </r>
    <r>
      <rPr>
        <sz val="14"/>
        <color theme="1"/>
        <rFont val="宋体"/>
        <charset val="134"/>
      </rPr>
      <t>院外会诊按照</t>
    </r>
    <r>
      <rPr>
        <sz val="14"/>
        <color theme="1"/>
        <rFont val="Times New Roman"/>
        <charset val="134"/>
      </rPr>
      <t>“</t>
    </r>
    <r>
      <rPr>
        <sz val="14"/>
        <color theme="1"/>
        <rFont val="宋体"/>
        <charset val="134"/>
      </rPr>
      <t>上门服务费</t>
    </r>
    <r>
      <rPr>
        <sz val="14"/>
        <color theme="1"/>
        <rFont val="Times New Roman"/>
        <charset val="134"/>
      </rPr>
      <t>+</t>
    </r>
    <r>
      <rPr>
        <sz val="14"/>
        <color theme="1"/>
        <rFont val="宋体"/>
        <charset val="134"/>
      </rPr>
      <t>会诊费（院外）</t>
    </r>
    <r>
      <rPr>
        <sz val="14"/>
        <color theme="1"/>
        <rFont val="Times New Roman"/>
        <charset val="134"/>
      </rPr>
      <t>”</t>
    </r>
    <r>
      <rPr>
        <sz val="14"/>
        <color theme="1"/>
        <rFont val="宋体"/>
        <charset val="134"/>
      </rPr>
      <t>的方式收费。</t>
    </r>
    <r>
      <rPr>
        <sz val="14"/>
        <color theme="1"/>
        <rFont val="Times New Roman"/>
        <charset val="134"/>
      </rPr>
      <t xml:space="preserve">
</t>
    </r>
    <r>
      <rPr>
        <sz val="14"/>
        <color theme="1"/>
        <rFont val="宋体"/>
        <charset val="134"/>
        <scheme val="minor"/>
      </rPr>
      <t>2.护理、药学不作为单独临床学科计价。</t>
    </r>
  </si>
  <si>
    <t>011106000030001</t>
  </si>
  <si>
    <r>
      <rPr>
        <sz val="14"/>
        <color theme="1"/>
        <rFont val="方正书宋_GBK"/>
        <charset val="134"/>
      </rPr>
      <t>会诊费（院外）</t>
    </r>
    <r>
      <rPr>
        <sz val="14"/>
        <color theme="1"/>
        <rFont val="Times New Roman"/>
        <charset val="134"/>
      </rPr>
      <t>-</t>
    </r>
    <r>
      <rPr>
        <sz val="14"/>
        <color theme="1"/>
        <rFont val="方正书宋_GBK"/>
        <charset val="134"/>
      </rPr>
      <t>副主任医师（加收）</t>
    </r>
  </si>
  <si>
    <t>指因患者病情需要，在医院间请副主任医师进行的进行的临床多学科参与会诊制定诊疗方案。</t>
  </si>
  <si>
    <t>011106000030002</t>
  </si>
  <si>
    <r>
      <rPr>
        <sz val="14"/>
        <color theme="1"/>
        <rFont val="方正书宋_GBK"/>
        <charset val="134"/>
      </rPr>
      <t>会诊费（院外）</t>
    </r>
    <r>
      <rPr>
        <sz val="14"/>
        <color theme="1"/>
        <rFont val="Times New Roman"/>
        <charset val="134"/>
      </rPr>
      <t>-</t>
    </r>
    <r>
      <rPr>
        <sz val="14"/>
        <color theme="1"/>
        <rFont val="方正书宋_GBK"/>
        <charset val="134"/>
      </rPr>
      <t>正主任医师（加收）</t>
    </r>
  </si>
  <si>
    <t>指因患者病情需要，在医院间请正主任医师进行的进行的临床多学科参与会诊制定诊疗方案。</t>
  </si>
  <si>
    <t>011106000040000</t>
  </si>
  <si>
    <t>会诊费（远程会诊）</t>
  </si>
  <si>
    <r>
      <rPr>
        <sz val="14"/>
        <color theme="1"/>
        <rFont val="宋体"/>
        <charset val="134"/>
      </rPr>
      <t>指因患者病情需要，邀请方和受邀方医疗机构通过可视视频实时、同步交互的方式开展的远程会诊。</t>
    </r>
  </si>
  <si>
    <r>
      <rPr>
        <sz val="14"/>
        <color theme="1"/>
        <rFont val="宋体"/>
        <charset val="134"/>
      </rPr>
      <t>所定价格涵盖通过互联网远程医疗网络系统搭建、维护、邀约、应邀、可视视频实时同步交互、资料上传、问诊、阅读分析检查检验结果、在线讨论病情、提供诊疗方案、出具诊疗意见报告等所需的人力资源和基本物质资源消耗。</t>
    </r>
  </si>
  <si>
    <r>
      <rPr>
        <sz val="14"/>
        <color theme="1"/>
        <rFont val="Times New Roman"/>
        <charset val="134"/>
      </rPr>
      <t>1.</t>
    </r>
    <r>
      <rPr>
        <sz val="14"/>
        <color theme="1"/>
        <rFont val="宋体"/>
        <charset val="134"/>
      </rPr>
      <t>按照受邀方医疗机构标准收费。</t>
    </r>
    <r>
      <rPr>
        <sz val="14"/>
        <color theme="1"/>
        <rFont val="Times New Roman"/>
        <charset val="134"/>
      </rPr>
      <t xml:space="preserve">
2.</t>
    </r>
    <r>
      <rPr>
        <sz val="14"/>
        <color theme="1"/>
        <rFont val="宋体"/>
        <charset val="134"/>
      </rPr>
      <t>收费范围限国卫医发〔</t>
    </r>
    <r>
      <rPr>
        <sz val="14"/>
        <color theme="1"/>
        <rFont val="Times New Roman"/>
        <charset val="134"/>
      </rPr>
      <t>2018</t>
    </r>
    <r>
      <rPr>
        <sz val="14"/>
        <color theme="1"/>
        <rFont val="宋体"/>
        <charset val="134"/>
      </rPr>
      <t>〕</t>
    </r>
    <r>
      <rPr>
        <sz val="14"/>
        <color theme="1"/>
        <rFont val="Times New Roman"/>
        <charset val="134"/>
      </rPr>
      <t>25</t>
    </r>
    <r>
      <rPr>
        <sz val="14"/>
        <color theme="1"/>
        <rFont val="宋体"/>
        <charset val="134"/>
      </rPr>
      <t>号《互联网诊疗管理办法（试行）》、《互联网医院管理办法（试行）》、《互联网医院基本标准（试行）》准许开展的诊疗服务。</t>
    </r>
    <r>
      <rPr>
        <sz val="14"/>
        <color theme="1"/>
        <rFont val="Times New Roman"/>
        <charset val="134"/>
      </rPr>
      <t xml:space="preserve">
</t>
    </r>
    <r>
      <rPr>
        <sz val="14"/>
        <color theme="1"/>
        <rFont val="宋体"/>
        <charset val="134"/>
        <scheme val="minor"/>
      </rPr>
      <t>3.护理、药学不作为单独临床学科计价。</t>
    </r>
  </si>
  <si>
    <t>011102040010000</t>
  </si>
  <si>
    <r>
      <rPr>
        <sz val="14"/>
        <color theme="1"/>
        <rFont val="宋体"/>
        <charset val="134"/>
      </rPr>
      <t>互联网诊查费（首诊）</t>
    </r>
    <r>
      <rPr>
        <sz val="14"/>
        <color theme="1"/>
        <rFont val="Times New Roman"/>
        <charset val="134"/>
      </rPr>
      <t>*</t>
    </r>
  </si>
  <si>
    <r>
      <rPr>
        <sz val="14"/>
        <color theme="1"/>
        <rFont val="宋体"/>
        <charset val="134"/>
      </rPr>
      <t>指中级职称及以下医务人员通过互联网医疗服务平台提供技术劳务的首次诊疗服务，包含为患者提供从问诊到诊断，制定诊疗方案或提出下一步诊疗建议。</t>
    </r>
  </si>
  <si>
    <r>
      <rPr>
        <sz val="14"/>
        <color theme="1"/>
        <rFont val="宋体"/>
        <charset val="134"/>
      </rPr>
      <t>所定价格涵盖信息核实、在线问诊、记录分析、制定诊疗方案或建议，必要时在线开具处方等所需的人力资源和基本物质资源消耗。</t>
    </r>
  </si>
  <si>
    <t>收费范围限国家卫生健康主管部门准许通过互联网方式开展的首诊服务。该项目目前处于未激活状态，待国家卫健委另行规定激活后生效。</t>
  </si>
  <si>
    <t>011102040010001</t>
  </si>
  <si>
    <r>
      <rPr>
        <sz val="14"/>
        <color theme="1"/>
        <rFont val="方正书宋_GBK"/>
        <charset val="134"/>
      </rPr>
      <t>互联网诊查费（首诊）</t>
    </r>
    <r>
      <rPr>
        <sz val="14"/>
        <color theme="1"/>
        <rFont val="Times New Roman"/>
        <charset val="134"/>
      </rPr>
      <t>-</t>
    </r>
    <r>
      <rPr>
        <sz val="14"/>
        <color theme="1"/>
        <rFont val="方正书宋_GBK"/>
        <charset val="134"/>
      </rPr>
      <t>副主任医师（加收）</t>
    </r>
  </si>
  <si>
    <t>指副主任医师通过互联网医疗服务平台提供技术劳务的首次诊疗服务，包含为患者提供从问诊到诊断，制定诊疗方案或提出下一步诊疗建议。</t>
  </si>
  <si>
    <t>011102040010002</t>
  </si>
  <si>
    <r>
      <rPr>
        <sz val="14"/>
        <color theme="1"/>
        <rFont val="方正书宋_GBK"/>
        <charset val="134"/>
      </rPr>
      <t>互联网诊查费（首诊）</t>
    </r>
    <r>
      <rPr>
        <sz val="14"/>
        <color theme="1"/>
        <rFont val="Times New Roman"/>
        <charset val="134"/>
      </rPr>
      <t>-</t>
    </r>
    <r>
      <rPr>
        <sz val="14"/>
        <color theme="1"/>
        <rFont val="方正书宋_GBK"/>
        <charset val="134"/>
      </rPr>
      <t>主任医师（加收）</t>
    </r>
  </si>
  <si>
    <t>指正主任医师通过互联网医疗服务平台提供技术劳务的首次诊疗服务，包含为患者提供从问诊到诊断，制定诊疗方案或提出下一步诊疗建议。</t>
  </si>
  <si>
    <t>011102040010003</t>
  </si>
  <si>
    <r>
      <rPr>
        <sz val="14"/>
        <color theme="1"/>
        <rFont val="方正书宋_GBK"/>
        <charset val="134"/>
      </rPr>
      <t>互联网诊查费（首诊）</t>
    </r>
    <r>
      <rPr>
        <sz val="14"/>
        <color theme="1"/>
        <rFont val="Times New Roman"/>
        <charset val="134"/>
      </rPr>
      <t>-</t>
    </r>
    <r>
      <rPr>
        <sz val="14"/>
        <color theme="1"/>
        <rFont val="方正书宋_GBK"/>
        <charset val="134"/>
      </rPr>
      <t>知名专家（加收）</t>
    </r>
  </si>
  <si>
    <t>指知名专家通过互联网医疗服务平台提供技术劳务的首次诊疗服务，包含为患者提供从问诊到诊断，制定诊疗方案或提出下一步诊疗建议。</t>
  </si>
  <si>
    <t>011102040020000</t>
  </si>
  <si>
    <t>互联网诊查费（复诊）</t>
  </si>
  <si>
    <r>
      <rPr>
        <sz val="14"/>
        <color theme="1"/>
        <rFont val="宋体"/>
        <charset val="134"/>
      </rPr>
      <t>指医务人员通过互联网医疗服务平台提供技术劳务的复诊诊疗服务，包含为患者提供从问诊到诊断，制定诊疗方案或提出下一步诊疗建议。</t>
    </r>
  </si>
  <si>
    <r>
      <rPr>
        <sz val="14"/>
        <color theme="1"/>
        <rFont val="宋体"/>
        <charset val="134"/>
      </rPr>
      <t>所定价格涵盖信息核实、在线问诊、查阅既往病历及检查报告、记录分析、制定诊疗方案或建议，必要时在线开具处方等所需的人力资源和基本物质资源消耗。</t>
    </r>
  </si>
  <si>
    <r>
      <rPr>
        <sz val="14"/>
        <color theme="1"/>
        <rFont val="Times New Roman"/>
        <charset val="134"/>
      </rPr>
      <t>1.</t>
    </r>
    <r>
      <rPr>
        <sz val="14"/>
        <color theme="1"/>
        <rFont val="宋体"/>
        <charset val="134"/>
      </rPr>
      <t>收费范围限国家卫生健康主管部门准许通过互联网方式开展的复诊服务。</t>
    </r>
    <r>
      <rPr>
        <sz val="14"/>
        <color theme="1"/>
        <rFont val="Times New Roman"/>
        <charset val="134"/>
      </rPr>
      <t xml:space="preserve">
2.</t>
    </r>
    <r>
      <rPr>
        <sz val="14"/>
        <color theme="1"/>
        <rFont val="宋体"/>
        <charset val="134"/>
      </rPr>
      <t>公立医疗机构开展互联网复诊，由不同级别医务人员提供服务，均按普通门诊诊查类项目价格收费。</t>
    </r>
  </si>
  <si>
    <t>D</t>
  </si>
  <si>
    <t>011108000010000</t>
  </si>
  <si>
    <t>远程监测费</t>
  </si>
  <si>
    <t>指医技人员为院外患者提供的远程实时监测服务。</t>
  </si>
  <si>
    <r>
      <rPr>
        <sz val="14"/>
        <color theme="1"/>
        <rFont val="宋体"/>
        <charset val="134"/>
      </rPr>
      <t>所定价格涵盖信息核实、检查设备功能、安置远程监测设备、指导使用、程控打开远程监测设备、数据信息采集、分析判断、结果反馈、提供建议，指导随访等所需的人力资源和基本物质资源消耗。</t>
    </r>
  </si>
  <si>
    <t>日</t>
  </si>
  <si>
    <r>
      <rPr>
        <sz val="14"/>
        <color theme="1"/>
        <rFont val="Times New Roman"/>
        <charset val="134"/>
      </rPr>
      <t>1.</t>
    </r>
    <r>
      <rPr>
        <sz val="14"/>
        <color theme="1"/>
        <rFont val="宋体"/>
        <charset val="134"/>
      </rPr>
      <t>具备远程实时监测功能，且实时传输数据至医院端供医生了解病情的装置使用时可收取该项费用。仅具有数据存储功能，不能实时传输数据的设备不得收取此费用。</t>
    </r>
    <r>
      <rPr>
        <sz val="14"/>
        <color theme="1"/>
        <rFont val="Times New Roman"/>
        <charset val="134"/>
      </rPr>
      <t xml:space="preserve">
2.</t>
    </r>
    <r>
      <rPr>
        <sz val="14"/>
        <color theme="1"/>
        <rFont val="宋体"/>
        <charset val="134"/>
      </rPr>
      <t>远程监测范围仅限国家卫生健康主管部门准许开展的心电监护、除颤器监护、起搏器监护等项目。</t>
    </r>
    <r>
      <rPr>
        <sz val="14"/>
        <color theme="1"/>
        <rFont val="Times New Roman"/>
        <charset val="134"/>
      </rPr>
      <t xml:space="preserve">
3.</t>
    </r>
    <r>
      <rPr>
        <sz val="14"/>
        <color theme="1"/>
        <rFont val="方正书宋_GBK"/>
        <charset val="134"/>
      </rPr>
      <t>超过半日不足</t>
    </r>
    <r>
      <rPr>
        <sz val="14"/>
        <color theme="1"/>
        <rFont val="Times New Roman"/>
        <charset val="134"/>
      </rPr>
      <t>24</t>
    </r>
    <r>
      <rPr>
        <sz val="14"/>
        <color theme="1"/>
        <rFont val="方正书宋_GBK"/>
        <charset val="134"/>
      </rPr>
      <t>小时按一日计算，不足半日按半日计算。</t>
    </r>
  </si>
  <si>
    <t>B</t>
  </si>
  <si>
    <t>011105000010000-1</t>
  </si>
  <si>
    <t>床位费（单人间）</t>
  </si>
  <si>
    <r>
      <rPr>
        <sz val="14"/>
        <color theme="1"/>
        <rFont val="宋体"/>
        <charset val="134"/>
      </rPr>
      <t>指住院期间为患者提供的单人病房及相关设施，可提供用于家属陪护、独立卫浴等需求的相关设施。</t>
    </r>
  </si>
  <si>
    <r>
      <rPr>
        <sz val="14"/>
        <color theme="1"/>
        <rFont val="宋体"/>
        <charset val="134"/>
      </rPr>
      <t>所定价格涵盖床单位必备设施，包括但不限于腕带、病人服装、文档资料及管理、床单位设备及布草、独立卫浴、能源消耗、医疗垃圾及污水处理、病房控温设施及维护等所需的人力资源和基本物质资源消耗。</t>
    </r>
  </si>
  <si>
    <r>
      <rPr>
        <sz val="14"/>
        <color theme="1"/>
        <rFont val="宋体"/>
        <charset val="134"/>
      </rPr>
      <t>床位</t>
    </r>
    <r>
      <rPr>
        <sz val="14"/>
        <color theme="1"/>
        <rFont val="Times New Roman"/>
        <charset val="134"/>
      </rPr>
      <t>·</t>
    </r>
    <r>
      <rPr>
        <sz val="14"/>
        <color theme="1"/>
        <rFont val="宋体"/>
        <charset val="134"/>
      </rPr>
      <t>日</t>
    </r>
  </si>
  <si>
    <t>单人间床位费实行市场调节价，由医院自主制定收费标准，未达到本条所列服务产出要求的单人间，不得高于原属地政府指导价。</t>
  </si>
  <si>
    <t>011105000010000-2</t>
  </si>
  <si>
    <t>011105000010000-3</t>
  </si>
  <si>
    <t>011105000010000-4</t>
  </si>
  <si>
    <t>011105000020000</t>
  </si>
  <si>
    <t>床位费（二人间）</t>
  </si>
  <si>
    <r>
      <rPr>
        <sz val="14"/>
        <color theme="1"/>
        <rFont val="宋体"/>
        <charset val="134"/>
      </rPr>
      <t>指住院期间为患者提供的双人病房床位及相关设施。</t>
    </r>
  </si>
  <si>
    <r>
      <rPr>
        <sz val="14"/>
        <color theme="1"/>
        <rFont val="宋体"/>
        <charset val="134"/>
      </rPr>
      <t>所定价格涵盖床单位必备设施，包括但不限于腕带、病人服装、文档资料及管理、床单位设备及布草、独立卫生间、能源消耗、医疗垃圾及污水处理、病房控温设施及维护等所需的人力资源和基本物质资源消耗。</t>
    </r>
  </si>
  <si>
    <r>
      <rPr>
        <sz val="14"/>
        <color theme="1"/>
        <rFont val="方正书宋_GBK"/>
        <charset val="134"/>
      </rPr>
      <t>不满足价格构成必备设施要求的，每少一项减收</t>
    </r>
    <r>
      <rPr>
        <sz val="14"/>
        <color theme="1"/>
        <rFont val="Times New Roman"/>
        <charset val="134"/>
      </rPr>
      <t>10%</t>
    </r>
    <r>
      <rPr>
        <sz val="14"/>
        <color theme="1"/>
        <rFont val="方正书宋_GBK"/>
        <charset val="134"/>
      </rPr>
      <t>。</t>
    </r>
  </si>
  <si>
    <t>011105000030000</t>
  </si>
  <si>
    <t>床位费（三人间）</t>
  </si>
  <si>
    <r>
      <rPr>
        <sz val="14"/>
        <color theme="1"/>
        <rFont val="宋体"/>
        <charset val="134"/>
      </rPr>
      <t>指住院期间为患者提供的三人病房床位及相关设施。</t>
    </r>
  </si>
  <si>
    <t>011105000040000</t>
  </si>
  <si>
    <t>床位费（多人间）</t>
  </si>
  <si>
    <r>
      <rPr>
        <sz val="14"/>
        <color theme="1"/>
        <rFont val="宋体"/>
        <charset val="134"/>
      </rPr>
      <t>指住院期间为患者提供的多人间（四人及以上）病房床位及相关设施。</t>
    </r>
  </si>
  <si>
    <r>
      <rPr>
        <sz val="14"/>
        <color theme="1"/>
        <rFont val="宋体"/>
        <charset val="134"/>
      </rPr>
      <t>所定价格涵盖床单位必备设施，包括但不限于腕带、病人服装、文档资料及管理、床单位设备及布草、能源消耗、医疗垃圾及污水处理、病房控温设施及维护等所需的人力资源和基本物质资源消耗。</t>
    </r>
  </si>
  <si>
    <t>011105000040100</t>
  </si>
  <si>
    <r>
      <rPr>
        <sz val="14"/>
        <color theme="1"/>
        <rFont val="方正书宋_GBK"/>
        <charset val="134"/>
      </rPr>
      <t>床位费（多人间）</t>
    </r>
    <r>
      <rPr>
        <sz val="14"/>
        <color theme="1"/>
        <rFont val="Times New Roman"/>
        <charset val="134"/>
      </rPr>
      <t>-</t>
    </r>
    <r>
      <rPr>
        <sz val="14"/>
        <color theme="1"/>
        <rFont val="方正书宋_GBK"/>
        <charset val="134"/>
      </rPr>
      <t>临时床位（扩展）</t>
    </r>
  </si>
  <si>
    <t>指住院期间为患者提供的临时多人间（四人及以上）病房床位及相关设施。</t>
  </si>
  <si>
    <t>011105000050000</t>
  </si>
  <si>
    <t>床位费（急诊留观）</t>
  </si>
  <si>
    <r>
      <rPr>
        <sz val="14"/>
        <color theme="1"/>
        <rFont val="宋体"/>
        <charset val="134"/>
      </rPr>
      <t>指医疗机构对急诊留观患者提供的留观床及相关设施。</t>
    </r>
  </si>
  <si>
    <r>
      <rPr>
        <sz val="14"/>
        <color theme="1"/>
        <rFont val="宋体"/>
        <charset val="134"/>
      </rPr>
      <t>所定价格涵盖床单位必备设施，包括但不限于文档资料及管理、能源消耗、医疗垃圾及污水处理、病房控温设施及维护等所需的人力资源和基本物质资源消耗。</t>
    </r>
  </si>
  <si>
    <t>1.针对未满足住院条件或因各种原因无法办理住院的急诊留观患者收费。
2.转住院的当日不收取急诊留观床位费，办理住院后的患者按相应床位费标准收取。
3.不与其他床位费同时收取。</t>
  </si>
  <si>
    <t>011105000050001</t>
  </si>
  <si>
    <r>
      <rPr>
        <sz val="14"/>
        <color theme="1"/>
        <rFont val="方正书宋_GBK"/>
        <charset val="134"/>
      </rPr>
      <t>床位费（急诊留观）</t>
    </r>
    <r>
      <rPr>
        <sz val="14"/>
        <color theme="1"/>
        <rFont val="Times New Roman"/>
        <charset val="134"/>
      </rPr>
      <t>-</t>
    </r>
    <r>
      <rPr>
        <sz val="14"/>
        <color theme="1"/>
        <rFont val="方正书宋_GBK"/>
        <charset val="134"/>
      </rPr>
      <t>急诊抢救室（加收）</t>
    </r>
  </si>
  <si>
    <t>指医疗机构对急诊抢救室中急诊留观患者提供的留观床及相关设施。</t>
  </si>
  <si>
    <t>011105000060000</t>
  </si>
  <si>
    <t>床位费（重症监护）</t>
  </si>
  <si>
    <r>
      <rPr>
        <sz val="14"/>
        <color theme="1"/>
        <rFont val="宋体"/>
        <charset val="134"/>
      </rPr>
      <t>指治疗期间根据病情需要，为患者提供的重症监护病区床位及相关设施。</t>
    </r>
  </si>
  <si>
    <r>
      <rPr>
        <sz val="14"/>
        <color theme="1"/>
        <rFont val="宋体"/>
        <charset val="134"/>
      </rPr>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r>
  </si>
  <si>
    <t>不与其他床位费同时收取。</t>
  </si>
  <si>
    <t>011105000070000</t>
  </si>
  <si>
    <t>床位费（层流洁净）</t>
  </si>
  <si>
    <r>
      <rPr>
        <sz val="14"/>
        <color theme="1"/>
        <rFont val="宋体"/>
        <charset val="134"/>
      </rPr>
      <t>指住院期间根据病情需要，为患者提供达到层流标准的洁净床位及相关设施。</t>
    </r>
  </si>
  <si>
    <r>
      <rPr>
        <sz val="14"/>
        <color theme="1"/>
        <rFont val="宋体"/>
        <charset val="134"/>
      </rPr>
      <t>所定价格涵盖床单位必备设施，包括但不限于腕带、病人服装、文档资料及管理、床单位设备及布草、能源消耗、医疗垃圾及污水处理、病房控温设施、全封闭式层流洁净间设施及维护等所需的人力资源和基本物质资源消耗。</t>
    </r>
  </si>
  <si>
    <r>
      <rPr>
        <sz val="14"/>
        <color theme="1"/>
        <rFont val="Times New Roman"/>
        <charset val="134"/>
      </rPr>
      <t>1.</t>
    </r>
    <r>
      <rPr>
        <sz val="14"/>
        <color theme="1"/>
        <rFont val="宋体"/>
        <charset val="134"/>
      </rPr>
      <t>按照中华人民共和国住房和城乡建设部《</t>
    </r>
    <r>
      <rPr>
        <sz val="14"/>
        <color theme="1"/>
        <rFont val="Times New Roman"/>
        <charset val="134"/>
      </rPr>
      <t>GB51039-2014</t>
    </r>
    <r>
      <rPr>
        <sz val="14"/>
        <color theme="1"/>
        <rFont val="宋体"/>
        <charset val="134"/>
      </rPr>
      <t>综合医院建筑设计规范》，层流洁净床位需满足</t>
    </r>
    <r>
      <rPr>
        <sz val="14"/>
        <color theme="1"/>
        <rFont val="Times New Roman"/>
        <charset val="134"/>
      </rPr>
      <t xml:space="preserve">I </t>
    </r>
    <r>
      <rPr>
        <sz val="14"/>
        <color theme="1"/>
        <rFont val="宋体"/>
        <charset val="134"/>
      </rPr>
      <t>级洁净用房相关要求。</t>
    </r>
    <r>
      <rPr>
        <sz val="14"/>
        <color theme="1"/>
        <rFont val="Times New Roman"/>
        <charset val="134"/>
      </rPr>
      <t xml:space="preserve">
2.</t>
    </r>
    <r>
      <rPr>
        <sz val="14"/>
        <color theme="1"/>
        <rFont val="宋体"/>
        <charset val="134"/>
      </rPr>
      <t>不与其他床位费同时收取。</t>
    </r>
  </si>
  <si>
    <t>011105000080000</t>
  </si>
  <si>
    <t>床位费（特殊防护）</t>
  </si>
  <si>
    <r>
      <rPr>
        <sz val="14"/>
        <color theme="1"/>
        <rFont val="宋体"/>
        <charset val="134"/>
      </rPr>
      <t>指住院期间根据病情需要，为患者提供的放射性物质照射治疗或负压病房床位及相关设施。</t>
    </r>
  </si>
  <si>
    <r>
      <rPr>
        <sz val="14"/>
        <color theme="1"/>
        <rFont val="宋体"/>
        <charset val="134"/>
      </rPr>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r>
  </si>
  <si>
    <t>乙类</t>
  </si>
  <si>
    <t>011105000090000</t>
  </si>
  <si>
    <t>床位费（新生儿）</t>
  </si>
  <si>
    <r>
      <rPr>
        <sz val="14"/>
        <color theme="1"/>
        <rFont val="宋体"/>
        <charset val="134"/>
      </rPr>
      <t>指医疗机构对新生儿提供的床位及相关设施。</t>
    </r>
  </si>
  <si>
    <r>
      <rPr>
        <sz val="14"/>
        <color theme="1"/>
        <rFont val="宋体"/>
        <charset val="134"/>
      </rPr>
      <t>所定价格涵盖床单位必备设施，包括但不限于腕带、服装、文档资料及管理、床单位设备及布草、能源消耗、医疗垃圾及污水处理、病房控温设施及维护等所需的人力资源和基本物质资源消耗。</t>
    </r>
  </si>
  <si>
    <r>
      <rPr>
        <sz val="14"/>
        <color theme="1"/>
        <rFont val="Times New Roman"/>
        <charset val="134"/>
      </rPr>
      <t>1.</t>
    </r>
    <r>
      <rPr>
        <sz val="14"/>
        <color theme="1"/>
        <rFont val="宋体"/>
        <charset val="134"/>
      </rPr>
      <t>早产儿按照纠正胎龄计算出生天数。</t>
    </r>
    <r>
      <rPr>
        <sz val="14"/>
        <color theme="1"/>
        <rFont val="Times New Roman"/>
        <charset val="134"/>
      </rPr>
      <t xml:space="preserve">
2.</t>
    </r>
    <r>
      <rPr>
        <sz val="14"/>
        <color theme="1"/>
        <rFont val="宋体"/>
        <charset val="134"/>
      </rPr>
      <t>可与产妇床位费同时收取。</t>
    </r>
    <r>
      <rPr>
        <sz val="14"/>
        <color theme="1"/>
        <rFont val="Times New Roman"/>
        <charset val="134"/>
      </rPr>
      <t xml:space="preserve">
3.</t>
    </r>
    <r>
      <rPr>
        <sz val="14"/>
        <color theme="1"/>
        <rFont val="方正书宋_GBK"/>
        <charset val="134"/>
      </rPr>
      <t>指产科使用。</t>
    </r>
    <r>
      <rPr>
        <sz val="14"/>
        <color theme="1"/>
        <rFont val="Times New Roman"/>
        <charset val="134"/>
      </rPr>
      <t xml:space="preserve">
4.</t>
    </r>
    <r>
      <rPr>
        <sz val="14"/>
        <color theme="1"/>
        <rFont val="方正书宋_GBK"/>
        <charset val="134"/>
      </rPr>
      <t>新生儿科按普通床位收取。</t>
    </r>
  </si>
  <si>
    <t>011105000090001</t>
  </si>
  <si>
    <r>
      <rPr>
        <sz val="14"/>
        <color theme="1"/>
        <rFont val="方正书宋_GBK"/>
        <charset val="134"/>
      </rPr>
      <t>床位费（新生儿）</t>
    </r>
    <r>
      <rPr>
        <sz val="14"/>
        <color theme="1"/>
        <rFont val="Times New Roman"/>
        <charset val="134"/>
      </rPr>
      <t>-</t>
    </r>
    <r>
      <rPr>
        <sz val="14"/>
        <color theme="1"/>
        <rFont val="方正书宋_GBK"/>
        <charset val="134"/>
      </rPr>
      <t>母婴同室新生儿（减收）</t>
    </r>
  </si>
  <si>
    <t>指医疗机构对母婴同室新生儿提供的床位及相关设施。</t>
  </si>
  <si>
    <t>E</t>
  </si>
  <si>
    <t>011105000100000</t>
  </si>
  <si>
    <t>新生儿暖箱费</t>
  </si>
  <si>
    <r>
      <rPr>
        <sz val="14"/>
        <color theme="1"/>
        <rFont val="宋体"/>
        <charset val="134"/>
      </rPr>
      <t>通过各种不同功能的暖箱，保持温度、湿度恒定，达到维持新生儿、早产儿或婴儿基本生命需求的目的。</t>
    </r>
  </si>
  <si>
    <r>
      <rPr>
        <sz val="14"/>
        <color theme="1"/>
        <rFont val="宋体"/>
        <charset val="134"/>
      </rPr>
      <t>所定价格涵盖新生儿床位相关设施、暖箱调节、加湿、皮肤温度监测、秤体重、兼备暖箱与辐射台功能、定期清洁消毒、处理用物等所需的人力资源和基本物质资源消耗。</t>
    </r>
  </si>
  <si>
    <r>
      <rPr>
        <sz val="14"/>
        <rFont val="宋体"/>
        <charset val="134"/>
      </rPr>
      <t>1.不与床位费同时收取。</t>
    </r>
    <r>
      <rPr>
        <sz val="14"/>
        <rFont val="Times New Roman"/>
        <charset val="134"/>
      </rPr>
      <t xml:space="preserve">
</t>
    </r>
    <r>
      <rPr>
        <sz val="14"/>
        <rFont val="宋体"/>
        <charset val="134"/>
        <scheme val="major"/>
      </rPr>
      <t>2.</t>
    </r>
    <r>
      <rPr>
        <sz val="14"/>
        <rFont val="宋体"/>
        <charset val="134"/>
      </rPr>
      <t>参照床位费计入不计出。</t>
    </r>
  </si>
  <si>
    <t>011105000110000</t>
  </si>
  <si>
    <t>家庭病床建床费</t>
  </si>
  <si>
    <r>
      <rPr>
        <sz val="14"/>
        <color theme="1"/>
        <rFont val="宋体"/>
        <charset val="134"/>
      </rPr>
      <t>根据患者需求，医疗机构派出医务人员改造或指导患者改造床位，使患者部分家庭空间具备作为检查治疗护理场所的各项条件。</t>
    </r>
  </si>
  <si>
    <r>
      <rPr>
        <sz val="14"/>
        <color theme="1"/>
        <rFont val="宋体"/>
        <charset val="134"/>
      </rPr>
      <t>所定价格涵盖医疗机构完成家庭病床建床建档（含建立病历）的人力资源和基本物质资源消耗。</t>
    </r>
  </si>
  <si>
    <r>
      <rPr>
        <sz val="14"/>
        <color theme="1"/>
        <rFont val="宋体"/>
        <charset val="134"/>
      </rPr>
      <t>收费范围限国家卫生健康主管部门准许提供的家庭病床建床服务。建床后，医疗机构继续上门提供巡诊、护理等各类医疗服务的，按照</t>
    </r>
    <r>
      <rPr>
        <sz val="14"/>
        <color theme="1"/>
        <rFont val="Times New Roman"/>
        <charset val="134"/>
      </rPr>
      <t>“</t>
    </r>
    <r>
      <rPr>
        <sz val="14"/>
        <color theme="1"/>
        <rFont val="宋体"/>
        <charset val="134"/>
      </rPr>
      <t>上门服务费</t>
    </r>
    <r>
      <rPr>
        <sz val="14"/>
        <color theme="1"/>
        <rFont val="Times New Roman"/>
        <charset val="134"/>
      </rPr>
      <t>+</t>
    </r>
    <r>
      <rPr>
        <sz val="14"/>
        <color theme="1"/>
        <rFont val="宋体"/>
        <charset val="134"/>
      </rPr>
      <t>医疗服务价格</t>
    </r>
    <r>
      <rPr>
        <sz val="14"/>
        <color theme="1"/>
        <rFont val="Times New Roman"/>
        <charset val="134"/>
      </rPr>
      <t>”</t>
    </r>
    <r>
      <rPr>
        <sz val="14"/>
        <color theme="1"/>
        <rFont val="宋体"/>
        <charset val="134"/>
      </rPr>
      <t>的方式收费即可，不再以</t>
    </r>
    <r>
      <rPr>
        <sz val="14"/>
        <color theme="1"/>
        <rFont val="Times New Roman"/>
        <charset val="134"/>
      </rPr>
      <t>“</t>
    </r>
    <r>
      <rPr>
        <sz val="14"/>
        <color theme="1"/>
        <rFont val="宋体"/>
        <charset val="134"/>
      </rPr>
      <t>家庭病床</t>
    </r>
    <r>
      <rPr>
        <sz val="14"/>
        <color theme="1"/>
        <rFont val="Times New Roman"/>
        <charset val="134"/>
      </rPr>
      <t>+</t>
    </r>
    <r>
      <rPr>
        <sz val="14"/>
        <color theme="1"/>
        <rFont val="宋体"/>
        <charset val="134"/>
      </rPr>
      <t>某服务</t>
    </r>
    <r>
      <rPr>
        <sz val="14"/>
        <color theme="1"/>
        <rFont val="Times New Roman"/>
        <charset val="134"/>
      </rPr>
      <t>”</t>
    </r>
    <r>
      <rPr>
        <sz val="14"/>
        <color theme="1"/>
        <rFont val="宋体"/>
        <charset val="134"/>
      </rPr>
      <t>的方式设立医疗服务价格项目。</t>
    </r>
  </si>
  <si>
    <t>011107000010000-1</t>
  </si>
  <si>
    <t>上门服务费（0-5公里）</t>
  </si>
  <si>
    <t>根据患者需求，医疗机构派出医务人员，前往患者指定地点为其提供合法合规的医疗服务。</t>
  </si>
  <si>
    <r>
      <rPr>
        <sz val="14"/>
        <color theme="1"/>
        <rFont val="宋体"/>
        <charset val="134"/>
      </rPr>
      <t>所定价格涵盖医疗机构派出医务人员的交通成本、人力资源和基本物质资源消耗。</t>
    </r>
  </si>
  <si>
    <r>
      <rPr>
        <sz val="14"/>
        <color theme="1"/>
        <rFont val="宋体"/>
        <charset val="134"/>
      </rPr>
      <t>次</t>
    </r>
    <r>
      <rPr>
        <sz val="14"/>
        <color theme="1"/>
        <rFont val="Times New Roman"/>
        <charset val="134"/>
      </rPr>
      <t>·</t>
    </r>
    <r>
      <rPr>
        <sz val="14"/>
        <color theme="1"/>
        <rFont val="宋体"/>
        <charset val="134"/>
      </rPr>
      <t>人</t>
    </r>
  </si>
  <si>
    <r>
      <rPr>
        <sz val="14"/>
        <color theme="1"/>
        <rFont val="Times New Roman"/>
        <charset val="134"/>
      </rPr>
      <t>1.</t>
    </r>
    <r>
      <rPr>
        <sz val="14"/>
        <color theme="1"/>
        <rFont val="宋体"/>
        <charset val="134"/>
      </rPr>
      <t>上门服务费可由公立医疗机构自主确定。</t>
    </r>
    <r>
      <rPr>
        <sz val="14"/>
        <color theme="1"/>
        <rFont val="Times New Roman"/>
        <charset val="134"/>
      </rPr>
      <t xml:space="preserve">
2.</t>
    </r>
    <r>
      <rPr>
        <sz val="14"/>
        <color theme="1"/>
        <rFont val="宋体"/>
        <charset val="134"/>
      </rPr>
      <t>计价单位</t>
    </r>
    <r>
      <rPr>
        <sz val="14"/>
        <color theme="1"/>
        <rFont val="Times New Roman"/>
        <charset val="134"/>
      </rPr>
      <t>“</t>
    </r>
    <r>
      <rPr>
        <sz val="14"/>
        <color theme="1"/>
        <rFont val="宋体"/>
        <charset val="134"/>
      </rPr>
      <t>次</t>
    </r>
    <r>
      <rPr>
        <sz val="14"/>
        <color theme="1"/>
        <rFont val="Times New Roman"/>
        <charset val="134"/>
      </rPr>
      <t>·</t>
    </r>
    <r>
      <rPr>
        <sz val="14"/>
        <color theme="1"/>
        <rFont val="宋体"/>
        <charset val="134"/>
      </rPr>
      <t>人</t>
    </r>
    <r>
      <rPr>
        <sz val="14"/>
        <color theme="1"/>
        <rFont val="Times New Roman"/>
        <charset val="134"/>
      </rPr>
      <t>”</t>
    </r>
    <r>
      <rPr>
        <sz val="14"/>
        <color theme="1"/>
        <rFont val="宋体"/>
        <charset val="134"/>
      </rPr>
      <t>中的</t>
    </r>
    <r>
      <rPr>
        <sz val="14"/>
        <color theme="1"/>
        <rFont val="Times New Roman"/>
        <charset val="134"/>
      </rPr>
      <t>“</t>
    </r>
    <r>
      <rPr>
        <sz val="14"/>
        <color theme="1"/>
        <rFont val="宋体"/>
        <charset val="134"/>
      </rPr>
      <t>人</t>
    </r>
    <r>
      <rPr>
        <sz val="14"/>
        <color theme="1"/>
        <rFont val="Times New Roman"/>
        <charset val="134"/>
      </rPr>
      <t>”</t>
    </r>
    <r>
      <rPr>
        <sz val="14"/>
        <color theme="1"/>
        <rFont val="宋体"/>
        <charset val="134"/>
      </rPr>
      <t>是指每名专业人员。例如由</t>
    </r>
    <r>
      <rPr>
        <sz val="14"/>
        <color theme="1"/>
        <rFont val="Times New Roman"/>
        <charset val="134"/>
      </rPr>
      <t>1</t>
    </r>
    <r>
      <rPr>
        <sz val="14"/>
        <color theme="1"/>
        <rFont val="宋体"/>
        <charset val="134"/>
      </rPr>
      <t>名医师、</t>
    </r>
    <r>
      <rPr>
        <sz val="14"/>
        <color theme="1"/>
        <rFont val="Times New Roman"/>
        <charset val="134"/>
      </rPr>
      <t>1</t>
    </r>
    <r>
      <rPr>
        <sz val="14"/>
        <color theme="1"/>
        <rFont val="宋体"/>
        <charset val="134"/>
      </rPr>
      <t>名护理人员同时提供上门服务的，收费为</t>
    </r>
    <r>
      <rPr>
        <sz val="14"/>
        <color theme="1"/>
        <rFont val="Times New Roman"/>
        <charset val="134"/>
      </rPr>
      <t>“</t>
    </r>
    <r>
      <rPr>
        <sz val="14"/>
        <color theme="1"/>
        <rFont val="宋体"/>
        <charset val="134"/>
      </rPr>
      <t>上门服务费</t>
    </r>
    <r>
      <rPr>
        <sz val="14"/>
        <color theme="1"/>
        <rFont val="Times New Roman"/>
        <charset val="134"/>
      </rPr>
      <t>”</t>
    </r>
    <r>
      <rPr>
        <sz val="14"/>
        <color theme="1"/>
        <rFont val="宋体"/>
        <charset val="134"/>
      </rPr>
      <t>价格</t>
    </r>
    <r>
      <rPr>
        <sz val="14"/>
        <color theme="1"/>
        <rFont val="Times New Roman"/>
        <charset val="134"/>
      </rPr>
      <t>×2</t>
    </r>
    <r>
      <rPr>
        <sz val="14"/>
        <color theme="1"/>
        <rFont val="宋体"/>
        <charset val="134"/>
      </rPr>
      <t>。</t>
    </r>
    <r>
      <rPr>
        <sz val="14"/>
        <color theme="1"/>
        <rFont val="Times New Roman"/>
        <charset val="134"/>
      </rPr>
      <t xml:space="preserve"> 
3.“</t>
    </r>
    <r>
      <rPr>
        <sz val="14"/>
        <color theme="1"/>
        <rFont val="宋体"/>
        <charset val="134"/>
      </rPr>
      <t>上门服务</t>
    </r>
    <r>
      <rPr>
        <sz val="14"/>
        <color theme="1"/>
        <rFont val="Times New Roman"/>
        <charset val="134"/>
      </rPr>
      <t>”</t>
    </r>
    <r>
      <rPr>
        <sz val="14"/>
        <color theme="1"/>
        <rFont val="宋体"/>
        <charset val="134"/>
      </rPr>
      <t>是指医疗机构以质量安全为前提，为各类群体上门提供医疗服务，收费采取</t>
    </r>
    <r>
      <rPr>
        <sz val="14"/>
        <color theme="1"/>
        <rFont val="Times New Roman"/>
        <charset val="134"/>
      </rPr>
      <t>“</t>
    </r>
    <r>
      <rPr>
        <sz val="14"/>
        <color theme="1"/>
        <rFont val="宋体"/>
        <charset val="134"/>
      </rPr>
      <t>上门服务费</t>
    </r>
    <r>
      <rPr>
        <sz val="14"/>
        <color theme="1"/>
        <rFont val="Times New Roman"/>
        <charset val="134"/>
      </rPr>
      <t>+</t>
    </r>
    <r>
      <rPr>
        <sz val="14"/>
        <color theme="1"/>
        <rFont val="宋体"/>
        <charset val="134"/>
      </rPr>
      <t>医疗服务价格</t>
    </r>
    <r>
      <rPr>
        <sz val="14"/>
        <color theme="1"/>
        <rFont val="Times New Roman"/>
        <charset val="134"/>
      </rPr>
      <t>”</t>
    </r>
    <r>
      <rPr>
        <sz val="14"/>
        <color theme="1"/>
        <rFont val="宋体"/>
        <charset val="134"/>
      </rPr>
      <t>的方式，即上门提供服务本身收取一次</t>
    </r>
    <r>
      <rPr>
        <sz val="14"/>
        <color theme="1"/>
        <rFont val="Times New Roman"/>
        <charset val="134"/>
      </rPr>
      <t>“</t>
    </r>
    <r>
      <rPr>
        <sz val="14"/>
        <color theme="1"/>
        <rFont val="宋体"/>
        <charset val="134"/>
      </rPr>
      <t>上门服务费</t>
    </r>
    <r>
      <rPr>
        <sz val="14"/>
        <color theme="1"/>
        <rFont val="Times New Roman"/>
        <charset val="134"/>
      </rPr>
      <t>”</t>
    </r>
    <r>
      <rPr>
        <sz val="14"/>
        <color theme="1"/>
        <rFont val="宋体"/>
        <charset val="134"/>
      </rPr>
      <t>，提供的医疗服务、药品、医用耗材等，收费适用本医疗服务执行的医药价格政策。不再以</t>
    </r>
    <r>
      <rPr>
        <sz val="14"/>
        <color theme="1"/>
        <rFont val="Times New Roman"/>
        <charset val="134"/>
      </rPr>
      <t>“</t>
    </r>
    <r>
      <rPr>
        <sz val="14"/>
        <color theme="1"/>
        <rFont val="宋体"/>
        <charset val="134"/>
      </rPr>
      <t>上门</t>
    </r>
    <r>
      <rPr>
        <sz val="14"/>
        <color theme="1"/>
        <rFont val="Times New Roman"/>
        <charset val="134"/>
      </rPr>
      <t>+</t>
    </r>
    <r>
      <rPr>
        <sz val="14"/>
        <color theme="1"/>
        <rFont val="宋体"/>
        <charset val="134"/>
      </rPr>
      <t>某服务</t>
    </r>
    <r>
      <rPr>
        <sz val="14"/>
        <color theme="1"/>
        <rFont val="Times New Roman"/>
        <charset val="134"/>
      </rPr>
      <t>”</t>
    </r>
    <r>
      <rPr>
        <sz val="14"/>
        <color theme="1"/>
        <rFont val="宋体"/>
        <charset val="134"/>
      </rPr>
      <t>的方式设立医疗服务价格项目。</t>
    </r>
    <r>
      <rPr>
        <sz val="14"/>
        <color theme="1"/>
        <rFont val="Times New Roman"/>
        <charset val="134"/>
      </rPr>
      <t xml:space="preserve">
4.</t>
    </r>
    <r>
      <rPr>
        <sz val="14"/>
        <color theme="1"/>
        <rFont val="宋体"/>
        <charset val="134"/>
      </rPr>
      <t>对于医疗机构上门提供的医疗服务，已通过基本公共卫生服务家庭医生签约、长期护理保险等方式提供经费保障渠道的，不得额外收取上门服务费。</t>
    </r>
  </si>
  <si>
    <t>011107000010000-2</t>
  </si>
  <si>
    <t>上门服务费（5-10公里）</t>
  </si>
  <si>
    <t>011107000010000-3</t>
  </si>
  <si>
    <t>上门服务费（10-15公里）</t>
  </si>
  <si>
    <t>011107000010000-4</t>
  </si>
  <si>
    <t>上门服务费（15-20公里）</t>
  </si>
  <si>
    <t>011107000010000-5</t>
  </si>
  <si>
    <t>上门服务费（20-25公里）</t>
  </si>
  <si>
    <t>011107000010000-6</t>
  </si>
  <si>
    <t>上门服务费（25-30公里）</t>
  </si>
  <si>
    <t>011107000010000-7</t>
  </si>
  <si>
    <t>上门服务费（30-40公里）</t>
  </si>
  <si>
    <t>011107000010000-8</t>
  </si>
  <si>
    <r>
      <rPr>
        <sz val="14"/>
        <rFont val="宋体"/>
        <charset val="134"/>
      </rPr>
      <t>上门服务费（40-50</t>
    </r>
    <r>
      <rPr>
        <b/>
        <sz val="14"/>
        <rFont val="宋体"/>
        <charset val="134"/>
      </rPr>
      <t>公里）</t>
    </r>
  </si>
  <si>
    <t>011107000010000-9</t>
  </si>
  <si>
    <t>上门服务费（50-60公里）</t>
  </si>
  <si>
    <t>011107000010000-10</t>
  </si>
  <si>
    <t>上门服务费（60-70公里）</t>
  </si>
  <si>
    <t>011107000010000-11</t>
  </si>
  <si>
    <t>上门服务费（70-80公里）</t>
  </si>
  <si>
    <t>011104000010000</t>
  </si>
  <si>
    <t>院内抢救费（常规）</t>
  </si>
  <si>
    <r>
      <rPr>
        <sz val="14"/>
        <color theme="1"/>
        <rFont val="宋体"/>
        <charset val="134"/>
      </rPr>
      <t>针对急危重症患者，由单临床学科医务人员制定抢救方案，在院内组织开展现场紧急救治，不含心肺复苏术。</t>
    </r>
  </si>
  <si>
    <r>
      <rPr>
        <sz val="14"/>
        <color theme="1"/>
        <rFont val="宋体"/>
        <charset val="134"/>
      </rPr>
      <t>所定价格涵盖组织人员、观察、实施抢救、记录、制定方案等所需的人力资源和基本物质资源消耗。</t>
    </r>
  </si>
  <si>
    <t>011104000020000</t>
  </si>
  <si>
    <t>院内抢救费（复杂）</t>
  </si>
  <si>
    <r>
      <rPr>
        <sz val="14"/>
        <color theme="1"/>
        <rFont val="宋体"/>
        <charset val="134"/>
      </rPr>
      <t>针对急危重症患者，由两个及以上临床学科医务人员联合制定抢救方案，在院内组织开展现场紧急救治，不含心肺复苏术。</t>
    </r>
  </si>
  <si>
    <t>011104000030000</t>
  </si>
  <si>
    <t>心肺复苏术</t>
  </si>
  <si>
    <r>
      <rPr>
        <sz val="14"/>
        <color theme="1"/>
        <rFont val="宋体"/>
        <charset val="134"/>
      </rPr>
      <t>指手术室内外所有行心肺复苏的治疗，使患者恢复自主循环和呼吸。</t>
    </r>
  </si>
  <si>
    <r>
      <rPr>
        <sz val="14"/>
        <color theme="1"/>
        <rFont val="宋体"/>
        <charset val="134"/>
      </rPr>
      <t>所定价格涵盖组织人员、观察、实施心肺复苏等所需的人力资源和基本物质资源消耗。</t>
    </r>
  </si>
  <si>
    <t>011103000010000</t>
  </si>
  <si>
    <t>院前急救费</t>
  </si>
  <si>
    <r>
      <rPr>
        <sz val="14"/>
        <color theme="1"/>
        <rFont val="宋体"/>
        <charset val="134"/>
      </rPr>
      <t>针对急危重症患者，医护人员制定抢救方案，在院前组织开展现场紧急救治。</t>
    </r>
  </si>
  <si>
    <r>
      <rPr>
        <sz val="14"/>
        <color theme="1"/>
        <rFont val="宋体"/>
        <charset val="134"/>
      </rPr>
      <t>所定价格涵盖组织人员、观察、实施抢救、监测生命体征、记录、制定方案等所需的人力资源和基本物质资源消耗。</t>
    </r>
  </si>
  <si>
    <r>
      <rPr>
        <sz val="14"/>
        <color theme="1"/>
        <rFont val="Times New Roman"/>
        <charset val="134"/>
      </rPr>
      <t>“</t>
    </r>
    <r>
      <rPr>
        <sz val="14"/>
        <color theme="1"/>
        <rFont val="宋体"/>
        <charset val="134"/>
      </rPr>
      <t>院前</t>
    </r>
    <r>
      <rPr>
        <sz val="14"/>
        <color theme="1"/>
        <rFont val="Times New Roman"/>
        <charset val="134"/>
      </rPr>
      <t>”</t>
    </r>
    <r>
      <rPr>
        <sz val="14"/>
        <color theme="1"/>
        <rFont val="宋体"/>
        <charset val="134"/>
      </rPr>
      <t>指以物理空间为分界标准。</t>
    </r>
  </si>
  <si>
    <t>I</t>
  </si>
  <si>
    <t>011109000010000</t>
  </si>
  <si>
    <t>安宁疗护费</t>
  </si>
  <si>
    <r>
      <rPr>
        <sz val="14"/>
        <color theme="1"/>
        <rFont val="宋体"/>
        <charset val="134"/>
      </rPr>
      <t>指为疾病终末期或老年患者在临终前提供身体、心理、精神等方面的诊查、护理、照料和人文关怀等服务，控制痛苦和不适症状，提高生命质量，帮助患者舒适、安详、有尊严地离世。</t>
    </r>
  </si>
  <si>
    <r>
      <rPr>
        <sz val="14"/>
        <color theme="1"/>
        <rFont val="宋体"/>
        <charset val="134"/>
      </rPr>
      <t>所定价格涵盖患者病情评估、诊查、分级护理、各类评估工具使用、心理及精神疏导、情绪安抚、沟通陪伴、临终关怀、个性化支持等所需的人力资源和基本物质资源消耗。</t>
    </r>
  </si>
  <si>
    <r>
      <rPr>
        <sz val="14"/>
        <color theme="1"/>
        <rFont val="宋体"/>
        <charset val="134"/>
      </rPr>
      <t>不与各类</t>
    </r>
    <r>
      <rPr>
        <sz val="14"/>
        <color theme="1"/>
        <rFont val="Times New Roman"/>
        <charset val="134"/>
      </rPr>
      <t>“</t>
    </r>
    <r>
      <rPr>
        <sz val="14"/>
        <color theme="1"/>
        <rFont val="宋体"/>
        <charset val="134"/>
      </rPr>
      <t>住院诊查费</t>
    </r>
    <r>
      <rPr>
        <sz val="14"/>
        <color theme="1"/>
        <rFont val="Times New Roman"/>
        <charset val="134"/>
      </rPr>
      <t>”</t>
    </r>
    <r>
      <rPr>
        <sz val="14"/>
        <color theme="1"/>
        <rFont val="宋体"/>
        <charset val="134"/>
      </rPr>
      <t>和</t>
    </r>
    <r>
      <rPr>
        <sz val="14"/>
        <color theme="1"/>
        <rFont val="Times New Roman"/>
        <charset val="134"/>
      </rPr>
      <t>“</t>
    </r>
    <r>
      <rPr>
        <sz val="14"/>
        <color theme="1"/>
        <rFont val="宋体"/>
        <charset val="134"/>
      </rPr>
      <t>分级护理</t>
    </r>
    <r>
      <rPr>
        <sz val="14"/>
        <color theme="1"/>
        <rFont val="Times New Roman"/>
        <charset val="134"/>
      </rPr>
      <t>”</t>
    </r>
    <r>
      <rPr>
        <sz val="14"/>
        <color theme="1"/>
        <rFont val="宋体"/>
        <charset val="134"/>
      </rPr>
      <t>同时收费。</t>
    </r>
  </si>
  <si>
    <t>011109000020000</t>
  </si>
  <si>
    <t>救护车转运费-基础费用</t>
  </si>
  <si>
    <r>
      <rPr>
        <sz val="14"/>
        <color theme="1"/>
        <rFont val="宋体"/>
        <charset val="134"/>
      </rPr>
      <t>指医疗机构（含</t>
    </r>
    <r>
      <rPr>
        <sz val="14"/>
        <color theme="1"/>
        <rFont val="Times New Roman"/>
        <charset val="134"/>
      </rPr>
      <t>120</t>
    </r>
    <r>
      <rPr>
        <sz val="14"/>
        <color theme="1"/>
        <rFont val="宋体"/>
        <charset val="134"/>
      </rPr>
      <t>急救中心）利用救护车转运患者的使用费用。</t>
    </r>
  </si>
  <si>
    <r>
      <rPr>
        <sz val="14"/>
        <color theme="1"/>
        <rFont val="宋体"/>
        <charset val="134"/>
      </rPr>
      <t>所定价格涵盖含救护车交通往返相关管理费、折旧费、消毒费、油耗、司机劳务等所需的人力资源和基本物质资源消耗。</t>
    </r>
  </si>
  <si>
    <t>车次</t>
  </si>
  <si>
    <r>
      <rPr>
        <sz val="14"/>
        <rFont val="Times New Roman"/>
        <charset val="134"/>
      </rPr>
      <t>1.</t>
    </r>
    <r>
      <rPr>
        <sz val="14"/>
        <rFont val="宋体"/>
        <charset val="134"/>
      </rPr>
      <t>本项目按照基础费用（不含里程）和里程费用相结合的计价方式收费。</t>
    </r>
    <r>
      <rPr>
        <sz val="14"/>
        <rFont val="Times New Roman"/>
        <charset val="134"/>
      </rPr>
      <t xml:space="preserve">
2.</t>
    </r>
    <r>
      <rPr>
        <sz val="14"/>
        <rFont val="宋体"/>
        <charset val="134"/>
      </rPr>
      <t>急危重症需要使用</t>
    </r>
    <r>
      <rPr>
        <sz val="14"/>
        <rFont val="Times New Roman"/>
        <charset val="134"/>
      </rPr>
      <t>ECMO</t>
    </r>
    <r>
      <rPr>
        <sz val="14"/>
        <rFont val="宋体"/>
        <charset val="134"/>
      </rPr>
      <t>、有创呼吸机等生命维持系统带机转运的，按照</t>
    </r>
    <r>
      <rPr>
        <sz val="14"/>
        <rFont val="Times New Roman"/>
        <charset val="134"/>
      </rPr>
      <t>“</t>
    </r>
    <r>
      <rPr>
        <sz val="14"/>
        <rFont val="宋体"/>
        <charset val="134"/>
      </rPr>
      <t>救护车转运费</t>
    </r>
    <r>
      <rPr>
        <sz val="14"/>
        <rFont val="Times New Roman"/>
        <charset val="134"/>
      </rPr>
      <t>+</t>
    </r>
    <r>
      <rPr>
        <sz val="14"/>
        <rFont val="宋体"/>
        <charset val="134"/>
      </rPr>
      <t>相应设备治疗价格项目</t>
    </r>
    <r>
      <rPr>
        <sz val="14"/>
        <rFont val="Times New Roman"/>
        <charset val="134"/>
      </rPr>
      <t>”</t>
    </r>
    <r>
      <rPr>
        <sz val="14"/>
        <rFont val="宋体"/>
        <charset val="134"/>
      </rPr>
      <t>计费。</t>
    </r>
    <r>
      <rPr>
        <sz val="14"/>
        <rFont val="Times New Roman"/>
        <charset val="134"/>
      </rPr>
      <t xml:space="preserve">
3.</t>
    </r>
    <r>
      <rPr>
        <sz val="14"/>
        <rFont val="宋体"/>
        <charset val="134"/>
      </rPr>
      <t>非急救转运参照本项目收费。</t>
    </r>
    <r>
      <rPr>
        <sz val="14"/>
        <rFont val="Times New Roman"/>
        <charset val="134"/>
      </rPr>
      <t xml:space="preserve">
4.“</t>
    </r>
    <r>
      <rPr>
        <sz val="14"/>
        <rFont val="方正书宋_GBK"/>
        <charset val="134"/>
      </rPr>
      <t>公里</t>
    </r>
    <r>
      <rPr>
        <sz val="14"/>
        <rFont val="Times New Roman"/>
        <charset val="134"/>
      </rPr>
      <t>”</t>
    </r>
    <r>
      <rPr>
        <sz val="14"/>
        <rFont val="方正书宋_GBK"/>
        <charset val="134"/>
      </rPr>
      <t>按救护车行驶往返公里数计算。</t>
    </r>
  </si>
  <si>
    <r>
      <rPr>
        <sz val="14"/>
        <rFont val="Times New Roman"/>
        <charset val="134"/>
      </rPr>
      <t>75</t>
    </r>
    <r>
      <rPr>
        <sz val="14"/>
        <rFont val="方正书宋_GBK"/>
        <charset val="134"/>
      </rPr>
      <t>元</t>
    </r>
  </si>
  <si>
    <r>
      <rPr>
        <sz val="14"/>
        <rFont val="方正书宋_GBK"/>
        <charset val="134"/>
      </rPr>
      <t>基础费用</t>
    </r>
    <r>
      <rPr>
        <sz val="14"/>
        <rFont val="Times New Roman"/>
        <charset val="134"/>
      </rPr>
      <t>75</t>
    </r>
    <r>
      <rPr>
        <sz val="14"/>
        <rFont val="方正书宋_GBK"/>
        <charset val="134"/>
      </rPr>
      <t>元</t>
    </r>
    <r>
      <rPr>
        <sz val="14"/>
        <rFont val="Times New Roman"/>
        <charset val="134"/>
      </rPr>
      <t>/</t>
    </r>
    <r>
      <rPr>
        <sz val="14"/>
        <rFont val="方正书宋_GBK"/>
        <charset val="134"/>
      </rPr>
      <t>车次，里程费</t>
    </r>
    <r>
      <rPr>
        <sz val="14"/>
        <rFont val="Times New Roman"/>
        <charset val="134"/>
      </rPr>
      <t>4</t>
    </r>
    <r>
      <rPr>
        <sz val="14"/>
        <rFont val="方正书宋_GBK"/>
        <charset val="134"/>
      </rPr>
      <t>元</t>
    </r>
    <r>
      <rPr>
        <sz val="14"/>
        <rFont val="Times New Roman"/>
        <charset val="134"/>
      </rPr>
      <t>/</t>
    </r>
    <r>
      <rPr>
        <sz val="14"/>
        <rFont val="方正书宋_GBK"/>
        <charset val="134"/>
      </rPr>
      <t>公里</t>
    </r>
  </si>
  <si>
    <t>救护车转运费-里程费</t>
  </si>
  <si>
    <t>公里</t>
  </si>
  <si>
    <r>
      <rPr>
        <sz val="14"/>
        <rFont val="Times New Roman"/>
        <charset val="134"/>
      </rPr>
      <t>4</t>
    </r>
    <r>
      <rPr>
        <sz val="14"/>
        <rFont val="宋体"/>
        <charset val="134"/>
      </rPr>
      <t>元</t>
    </r>
  </si>
  <si>
    <t>02011109000020000-1N</t>
  </si>
  <si>
    <t>011109000020001</t>
  </si>
  <si>
    <t>救护车转运费-高层人力转运（加收）</t>
  </si>
  <si>
    <r>
      <rPr>
        <sz val="14"/>
        <rFont val="方正书宋_GBK"/>
        <charset val="134"/>
      </rPr>
      <t>指医疗机构（含</t>
    </r>
    <r>
      <rPr>
        <sz val="14"/>
        <rFont val="Times New Roman"/>
        <charset val="134"/>
      </rPr>
      <t>120</t>
    </r>
    <r>
      <rPr>
        <sz val="14"/>
        <rFont val="方正书宋_GBK"/>
        <charset val="134"/>
      </rPr>
      <t>急救中心）高层人力转运患者后，利用救护车转运患者的使用费用。</t>
    </r>
  </si>
  <si>
    <t>楼层</t>
  </si>
  <si>
    <t>高层为二楼以上，高层无电梯可按本项目收取。</t>
  </si>
  <si>
    <t>441109000020002</t>
  </si>
  <si>
    <t>救护车转运费-跨境转运（加收）</t>
  </si>
  <si>
    <r>
      <rPr>
        <sz val="14"/>
        <rFont val="方正书宋_GBK"/>
        <charset val="134"/>
      </rPr>
      <t>指医疗机构（含</t>
    </r>
    <r>
      <rPr>
        <sz val="14"/>
        <rFont val="Times New Roman"/>
        <charset val="134"/>
      </rPr>
      <t>120</t>
    </r>
    <r>
      <rPr>
        <sz val="14"/>
        <rFont val="方正书宋_GBK"/>
        <charset val="134"/>
      </rPr>
      <t>急救中心）利用救护车跨境转运患者的救护车使用加收费用。</t>
    </r>
  </si>
  <si>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</si>
  <si>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</si>
  <si>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</si>
  <si>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</si>
  <si>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</si>
  <si>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</si>
  <si>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</si>
  <si>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</si>
  <si>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</si>
  <si>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</si>
  <si>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</si>
  <si>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</si>
  <si>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</si>
  <si>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</si>
  <si>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</si>
  <si>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</si>
  <si>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</si>
  <si>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</si>
  <si>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</si>
  <si>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013112010110000</t>
  </si>
  <si>
    <t>妇科常规治疗费</t>
  </si>
  <si>
    <t>通过各种操作对外阴、阴道或宫颈等部位进行的常规治疗。</t>
  </si>
  <si>
    <t>所定价格涵盖准备、消毒、治疗、处理用物等步骤所需的人力资源和基本物质资源消耗。</t>
  </si>
  <si>
    <t>部位</t>
  </si>
  <si>
    <r>
      <rPr>
        <sz val="12"/>
        <rFont val="Times New Roman"/>
        <charset val="134"/>
      </rPr>
      <t>1.</t>
    </r>
    <r>
      <rPr>
        <sz val="12"/>
        <rFont val="宋体"/>
        <charset val="134"/>
      </rPr>
      <t>部位指外阴、阴道、宫颈。</t>
    </r>
    <r>
      <rPr>
        <sz val="12"/>
        <rFont val="Times New Roman"/>
        <charset val="134"/>
      </rPr>
      <t xml:space="preserve">
2.</t>
    </r>
    <r>
      <rPr>
        <sz val="12"/>
        <rFont val="宋体"/>
        <charset val="134"/>
      </rPr>
      <t>常规治疗包括但不限于填塞、上药、冲洗、灌洗、注射等各类治疗方式。</t>
    </r>
  </si>
  <si>
    <t>013112010120000</t>
  </si>
  <si>
    <t>妇科特殊治疗费</t>
  </si>
  <si>
    <t>通过各类方式对外阴、阴道或宫颈等部位的浅表病变进行的特殊治疗。</t>
  </si>
  <si>
    <r>
      <rPr>
        <sz val="12"/>
        <rFont val="Times New Roman"/>
        <charset val="134"/>
      </rPr>
      <t>1.</t>
    </r>
    <r>
      <rPr>
        <sz val="12"/>
        <rFont val="宋体"/>
        <charset val="134"/>
      </rPr>
      <t>部位指外阴、阴道、宫颈。</t>
    </r>
    <r>
      <rPr>
        <sz val="12"/>
        <rFont val="Times New Roman"/>
        <charset val="134"/>
      </rPr>
      <t xml:space="preserve">
2.</t>
    </r>
    <r>
      <rPr>
        <sz val="12"/>
        <rFont val="宋体"/>
        <charset val="134"/>
      </rPr>
      <t>特殊治疗包括但不限于射频、微波、红外线、激光（包括光动力）、电熨、液氮、臭氧等各类治疗方式。</t>
    </r>
  </si>
  <si>
    <t>013112010130000</t>
  </si>
  <si>
    <t>阴道异物取出费</t>
  </si>
  <si>
    <t>通过各种方式取出阴道异物。</t>
  </si>
  <si>
    <t>所定价格涵盖初步评估、取出异物、处理用物等步骤所需的人力资源和基本物质资源消耗。</t>
  </si>
  <si>
    <r>
      <rPr>
        <sz val="12"/>
        <rFont val="宋体"/>
        <charset val="134"/>
      </rPr>
      <t>使用宫腔镜（阴道内镜）进行阴道异物取出时，按照</t>
    </r>
    <r>
      <rPr>
        <sz val="12"/>
        <rFont val="Times New Roman"/>
        <charset val="134"/>
      </rPr>
      <t>“</t>
    </r>
    <r>
      <rPr>
        <sz val="12"/>
        <rFont val="宋体"/>
        <charset val="134"/>
      </rPr>
      <t>阴道异物取出费</t>
    </r>
    <r>
      <rPr>
        <sz val="12"/>
        <rFont val="Times New Roman"/>
        <charset val="134"/>
      </rPr>
      <t>”+“</t>
    </r>
    <r>
      <rPr>
        <sz val="12"/>
        <rFont val="宋体"/>
        <charset val="134"/>
      </rPr>
      <t>宫腔镜检查费</t>
    </r>
    <r>
      <rPr>
        <sz val="12"/>
        <rFont val="Times New Roman"/>
        <charset val="134"/>
      </rPr>
      <t>”</t>
    </r>
    <r>
      <rPr>
        <sz val="12"/>
        <rFont val="宋体"/>
        <charset val="134"/>
      </rPr>
      <t>收费。</t>
    </r>
  </si>
  <si>
    <t>013112010130001</t>
  </si>
  <si>
    <r>
      <rPr>
        <sz val="12"/>
        <rFont val="宋体"/>
        <charset val="134"/>
      </rPr>
      <t>阴道异物取出费</t>
    </r>
    <r>
      <rPr>
        <sz val="12"/>
        <rFont val="Times New Roman"/>
        <charset val="134"/>
      </rPr>
      <t>-</t>
    </r>
    <r>
      <rPr>
        <sz val="12"/>
        <rFont val="宋体"/>
        <charset val="134"/>
      </rPr>
      <t>儿童（加收）</t>
    </r>
  </si>
  <si>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</si>
  <si>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</si>
  <si>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</si>
  <si>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</si>
  <si>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</si>
  <si>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</si>
  <si>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</si>
  <si>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</si>
  <si>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</si>
  <si>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</si>
  <si>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</si>
  <si>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</si>
  <si>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</si>
  <si>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</si>
  <si>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</si>
  <si>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</si>
  <si>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</si>
  <si>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</si>
  <si>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</si>
  <si>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</si>
  <si>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</si>
  <si>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</si>
  <si>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</si>
  <si>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</si>
  <si>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r>
      <rPr>
        <sz val="12"/>
        <rFont val="宋体"/>
        <charset val="134"/>
      </rPr>
      <t>半小时后每增加</t>
    </r>
    <r>
      <rPr>
        <sz val="12"/>
        <rFont val="Times New Roman"/>
        <charset val="134"/>
      </rPr>
      <t>30</t>
    </r>
    <r>
      <rPr>
        <sz val="12"/>
        <rFont val="宋体"/>
        <charset val="134"/>
      </rPr>
      <t>分钟加收一次，每日限计费</t>
    </r>
    <r>
      <rPr>
        <sz val="12"/>
        <rFont val="Times New Roman"/>
        <charset val="134"/>
      </rPr>
      <t>1</t>
    </r>
    <r>
      <rPr>
        <sz val="12"/>
        <rFont val="宋体"/>
        <charset val="134"/>
      </rPr>
      <t>个小时。</t>
    </r>
  </si>
  <si>
    <t>013313000010000</t>
  </si>
  <si>
    <r>
      <rPr>
        <sz val="12"/>
        <rFont val="宋体"/>
        <charset val="134"/>
      </rPr>
      <t>外阴</t>
    </r>
    <r>
      <rPr>
        <sz val="12"/>
        <rFont val="Times New Roman"/>
        <charset val="134"/>
      </rPr>
      <t>/</t>
    </r>
    <r>
      <rPr>
        <sz val="12"/>
        <rFont val="宋体"/>
        <charset val="134"/>
      </rPr>
      <t>阴道修补费（常规）</t>
    </r>
  </si>
  <si>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</si>
  <si>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</si>
  <si>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</si>
  <si>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</si>
  <si>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r>
      <rPr>
        <sz val="12"/>
        <rFont val="宋体"/>
        <charset val="134"/>
      </rPr>
      <t>外阴</t>
    </r>
    <r>
      <rPr>
        <sz val="12"/>
        <rFont val="Times New Roman"/>
        <charset val="134"/>
      </rPr>
      <t>/</t>
    </r>
    <r>
      <rPr>
        <sz val="12"/>
        <rFont val="宋体"/>
        <charset val="134"/>
      </rPr>
      <t>阴道修补费（复杂）</t>
    </r>
  </si>
  <si>
    <t>通过手术对情况复杂的外阴、阴道损伤进行缝合修补。</t>
  </si>
  <si>
    <r>
      <rPr>
        <sz val="12"/>
        <rFont val="Times New Roman"/>
        <charset val="134"/>
      </rPr>
      <t>1.</t>
    </r>
    <r>
      <rPr>
        <sz val="12"/>
        <rFont val="宋体"/>
        <charset val="134"/>
      </rPr>
      <t>阴道分娩时开展的会阴裂伤修补，按产科价格项目表相关项目收费。</t>
    </r>
    <r>
      <rPr>
        <sz val="12"/>
        <rFont val="Times New Roman"/>
        <charset val="134"/>
      </rPr>
      <t xml:space="preserve">
2.</t>
    </r>
    <r>
      <rPr>
        <sz val="12"/>
        <rFont val="宋体"/>
        <charset val="134"/>
      </rPr>
      <t>复杂指：会阴Ⅲ</t>
    </r>
    <r>
      <rPr>
        <sz val="12"/>
        <rFont val="Times New Roman"/>
        <charset val="134"/>
      </rPr>
      <t>-IV</t>
    </r>
    <r>
      <rPr>
        <sz val="12"/>
        <rFont val="宋体"/>
        <charset val="134"/>
      </rPr>
      <t>度裂伤、陈旧性会阴Ⅱ</t>
    </r>
    <r>
      <rPr>
        <sz val="12"/>
        <rFont val="Times New Roman"/>
        <charset val="134"/>
      </rPr>
      <t>-</t>
    </r>
    <r>
      <rPr>
        <sz val="12"/>
        <rFont val="宋体"/>
        <charset val="134"/>
      </rPr>
      <t>Ⅲ度裂伤等。</t>
    </r>
  </si>
  <si>
    <t>013313000030000</t>
  </si>
  <si>
    <r>
      <rPr>
        <sz val="12"/>
        <rFont val="宋体"/>
        <charset val="134"/>
      </rPr>
      <t>外阴</t>
    </r>
    <r>
      <rPr>
        <sz val="12"/>
        <rFont val="Times New Roman"/>
        <charset val="134"/>
      </rPr>
      <t>/</t>
    </r>
    <r>
      <rPr>
        <sz val="12"/>
        <rFont val="宋体"/>
        <charset val="134"/>
      </rPr>
      <t>阴道囊肿切开引流费</t>
    </r>
  </si>
  <si>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</si>
  <si>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</si>
  <si>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</si>
  <si>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</si>
  <si>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</si>
  <si>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</si>
  <si>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</si>
  <si>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</si>
  <si>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</si>
  <si>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</si>
  <si>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</si>
  <si>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</si>
  <si>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</si>
  <si>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</si>
  <si>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</si>
  <si>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</si>
  <si>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</si>
  <si>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</si>
  <si>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</si>
  <si>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</si>
  <si>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</si>
  <si>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</si>
  <si>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</si>
  <si>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</si>
  <si>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</si>
  <si>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</si>
  <si>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</si>
  <si>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</si>
  <si>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</si>
  <si>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</si>
  <si>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</si>
  <si>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</si>
  <si>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</si>
  <si>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</si>
  <si>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r>
      <rPr>
        <sz val="12"/>
        <rFont val="宋体"/>
        <charset val="134"/>
      </rPr>
      <t>阴道切除费</t>
    </r>
    <r>
      <rPr>
        <sz val="12"/>
        <rFont val="Times New Roman"/>
        <charset val="134"/>
      </rPr>
      <t>-</t>
    </r>
    <r>
      <rPr>
        <sz val="12"/>
        <rFont val="宋体"/>
        <charset val="134"/>
      </rPr>
      <t>阴道赘生物或肿物切除（减收）</t>
    </r>
  </si>
  <si>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</si>
  <si>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</si>
  <si>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</si>
  <si>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</si>
  <si>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</si>
  <si>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r>
      <rPr>
        <sz val="12"/>
        <rFont val="宋体"/>
        <charset val="134"/>
      </rPr>
      <t>阴道壁修补费</t>
    </r>
    <r>
      <rPr>
        <sz val="12"/>
        <rFont val="Times New Roman"/>
        <charset val="134"/>
      </rPr>
      <t>-</t>
    </r>
    <r>
      <rPr>
        <sz val="12"/>
        <rFont val="宋体"/>
        <charset val="134"/>
      </rPr>
      <t>前后壁同时修补（加收）</t>
    </r>
  </si>
  <si>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</si>
  <si>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</si>
  <si>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</si>
  <si>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</si>
  <si>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r>
      <rPr>
        <sz val="12"/>
        <rFont val="宋体"/>
        <charset val="134"/>
      </rPr>
      <t>瘘管</t>
    </r>
    <r>
      <rPr>
        <sz val="12"/>
        <rFont val="Times New Roman"/>
        <charset val="134"/>
      </rPr>
      <t>·</t>
    </r>
    <r>
      <rPr>
        <sz val="12"/>
        <rFont val="宋体"/>
        <charset val="134"/>
      </rPr>
      <t>次</t>
    </r>
  </si>
  <si>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</si>
  <si>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</si>
  <si>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</si>
  <si>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</si>
  <si>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</si>
  <si>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</si>
  <si>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</si>
  <si>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</si>
  <si>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</si>
  <si>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</si>
  <si>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</si>
  <si>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</si>
  <si>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</si>
  <si>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</si>
  <si>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</si>
  <si>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</si>
  <si>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</si>
  <si>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</si>
  <si>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</si>
  <si>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</si>
  <si>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</si>
  <si>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</si>
  <si>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</si>
  <si>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</si>
  <si>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</si>
  <si>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</si>
  <si>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</si>
  <si>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</si>
  <si>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</si>
  <si>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r>
      <rPr>
        <sz val="12"/>
        <rFont val="宋体"/>
        <charset val="134"/>
      </rPr>
      <t>复杂指：宫颈管内肌瘤</t>
    </r>
    <r>
      <rPr>
        <sz val="12"/>
        <rFont val="Times New Roman"/>
        <charset val="134"/>
      </rPr>
      <t>≥3</t>
    </r>
    <r>
      <rPr>
        <sz val="12"/>
        <rFont val="宋体"/>
        <charset val="134"/>
      </rPr>
      <t>厘米或肌瘤切除数</t>
    </r>
    <r>
      <rPr>
        <sz val="12"/>
        <rFont val="Times New Roman"/>
        <charset val="134"/>
      </rPr>
      <t>≥2</t>
    </r>
    <r>
      <rPr>
        <sz val="12"/>
        <rFont val="宋体"/>
        <charset val="134"/>
      </rPr>
      <t>个</t>
    </r>
  </si>
  <si>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</si>
  <si>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</si>
  <si>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</si>
  <si>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</si>
  <si>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</si>
  <si>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</si>
  <si>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</si>
  <si>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r>
      <rPr>
        <sz val="12"/>
        <rFont val="宋体"/>
        <charset val="134"/>
      </rPr>
      <t>复杂指：畸形子宫、瘢痕子宫、</t>
    </r>
    <r>
      <rPr>
        <sz val="12"/>
        <rFont val="Times New Roman"/>
        <charset val="134"/>
      </rPr>
      <t xml:space="preserve"> </t>
    </r>
    <r>
      <rPr>
        <sz val="12"/>
        <rFont val="宋体"/>
        <charset val="134"/>
      </rPr>
      <t>哺乳期子宫、宫颈妊娠等。</t>
    </r>
  </si>
  <si>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</si>
  <si>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</si>
  <si>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</si>
  <si>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</si>
  <si>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r>
      <rPr>
        <sz val="12"/>
        <rFont val="宋体"/>
        <charset val="134"/>
      </rPr>
      <t>不与</t>
    </r>
    <r>
      <rPr>
        <sz val="12"/>
        <rFont val="Times New Roman"/>
        <charset val="134"/>
      </rPr>
      <t>“</t>
    </r>
    <r>
      <rPr>
        <sz val="12"/>
        <rFont val="宋体"/>
        <charset val="134"/>
      </rPr>
      <t>宫腔异物取出费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</si>
  <si>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013313000250100</t>
  </si>
  <si>
    <r>
      <rPr>
        <sz val="12"/>
        <rFont val="宋体"/>
        <charset val="134"/>
      </rPr>
      <t>清宫费（常规）</t>
    </r>
    <r>
      <rPr>
        <sz val="12"/>
        <rFont val="Times New Roman"/>
        <charset val="134"/>
      </rPr>
      <t>-</t>
    </r>
    <r>
      <rPr>
        <sz val="12"/>
        <rFont val="宋体"/>
        <charset val="134"/>
      </rPr>
      <t>宫腔组织吸取（扩展）</t>
    </r>
  </si>
  <si>
    <t>013313000250200</t>
  </si>
  <si>
    <r>
      <rPr>
        <sz val="12"/>
        <rFont val="宋体"/>
        <charset val="134"/>
      </rPr>
      <t>清宫费（常规）</t>
    </r>
    <r>
      <rPr>
        <sz val="12"/>
        <rFont val="Times New Roman"/>
        <charset val="134"/>
      </rPr>
      <t>-</t>
    </r>
    <r>
      <rPr>
        <sz val="12"/>
        <rFont val="宋体"/>
        <charset val="134"/>
      </rPr>
      <t>刮宫（扩展）</t>
    </r>
  </si>
  <si>
    <t>013313000260000</t>
  </si>
  <si>
    <t>清宫费（复杂）</t>
  </si>
  <si>
    <t>对病情复杂的情况，通过手术去除宫内异常组织，或取出宫内组织。</t>
  </si>
  <si>
    <r>
      <rPr>
        <sz val="12"/>
        <rFont val="Times New Roman"/>
        <charset val="134"/>
      </rPr>
      <t>1.</t>
    </r>
    <r>
      <rPr>
        <sz val="12"/>
        <rFont val="宋体"/>
        <charset val="134"/>
      </rPr>
      <t>复杂指：畸形子宫、瘢痕子宫、稽留流产等。</t>
    </r>
    <r>
      <rPr>
        <sz val="12"/>
        <rFont val="Times New Roman"/>
        <charset val="134"/>
      </rPr>
      <t xml:space="preserve">
2.</t>
    </r>
    <r>
      <rPr>
        <sz val="12"/>
        <rFont val="宋体"/>
        <charset val="134"/>
      </rPr>
      <t>分段诊刮指同时取出宫颈和宫腔的组织。</t>
    </r>
    <r>
      <rPr>
        <sz val="12"/>
        <rFont val="Times New Roman"/>
        <charset val="134"/>
      </rPr>
      <t xml:space="preserve">
3.</t>
    </r>
    <r>
      <rPr>
        <sz val="12"/>
        <rFont val="宋体"/>
        <charset val="134"/>
      </rPr>
      <t>不与</t>
    </r>
    <r>
      <rPr>
        <sz val="12"/>
        <rFont val="Times New Roman"/>
        <charset val="134"/>
      </rPr>
      <t>“</t>
    </r>
    <r>
      <rPr>
        <sz val="12"/>
        <rFont val="宋体"/>
        <charset val="134"/>
      </rPr>
      <t>宫腔异物取出费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</si>
  <si>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013313000260100</t>
  </si>
  <si>
    <r>
      <rPr>
        <sz val="12"/>
        <rFont val="宋体"/>
        <charset val="134"/>
      </rPr>
      <t>清宫费（复杂）</t>
    </r>
    <r>
      <rPr>
        <sz val="12"/>
        <rFont val="Times New Roman"/>
        <charset val="134"/>
      </rPr>
      <t>-</t>
    </r>
    <r>
      <rPr>
        <sz val="12"/>
        <rFont val="宋体"/>
        <charset val="134"/>
      </rPr>
      <t>分段诊刮（扩展）</t>
    </r>
  </si>
  <si>
    <t>013313000270000</t>
  </si>
  <si>
    <t>宫腔粘连分离费</t>
  </si>
  <si>
    <t>通过手术分离宫腔粘连。</t>
  </si>
  <si>
    <t>所定价格涵盖手术计划、术区准备、消毒、宫腔探查、分离、处理用物等步骤所需的人力资源和基本物质资源消耗。</t>
  </si>
  <si>
    <t>013313000270001</t>
  </si>
  <si>
    <r>
      <rPr>
        <sz val="12"/>
        <rFont val="宋体"/>
        <charset val="134"/>
      </rPr>
      <t>宫腔粘连分离费</t>
    </r>
    <r>
      <rPr>
        <sz val="12"/>
        <rFont val="Times New Roman"/>
        <charset val="134"/>
      </rPr>
      <t>-</t>
    </r>
    <r>
      <rPr>
        <sz val="12"/>
        <rFont val="宋体"/>
        <charset val="134"/>
      </rPr>
      <t>宫颈管粘连分离（加收）</t>
    </r>
  </si>
  <si>
    <t>013313000280000</t>
  </si>
  <si>
    <t>宫腔异物取出费</t>
  </si>
  <si>
    <t>通过器械取出嵌顿在子宫壁的宫腔内异物。</t>
  </si>
  <si>
    <t>所定价格涵盖手术计划、扩宫、探查、取异物，必要时缝合、处理用物等操作所需的人力资源和基本物质资源消耗。</t>
  </si>
  <si>
    <r>
      <rPr>
        <sz val="12"/>
        <rFont val="宋体"/>
        <charset val="134"/>
      </rPr>
      <t>不与</t>
    </r>
    <r>
      <rPr>
        <sz val="12"/>
        <rFont val="Times New Roman"/>
        <charset val="134"/>
      </rPr>
      <t>“</t>
    </r>
    <r>
      <rPr>
        <sz val="12"/>
        <rFont val="宋体"/>
        <charset val="134"/>
      </rPr>
      <t>清宫费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</si>
  <si>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013313000290000</t>
  </si>
  <si>
    <t>宫内节育器放置费</t>
  </si>
  <si>
    <t>在子宫内放入节育器。</t>
  </si>
  <si>
    <t>所定价格涵盖手术计划、术区准备、冲洗、消毒、扩张、放置节育器、处理用物等步骤所需的人力资源和基本物质资源消耗。</t>
  </si>
  <si>
    <t>013313000290001</t>
  </si>
  <si>
    <r>
      <rPr>
        <sz val="12"/>
        <rFont val="宋体"/>
        <charset val="134"/>
      </rPr>
      <t>宫内节育器放置费</t>
    </r>
    <r>
      <rPr>
        <sz val="12"/>
        <rFont val="Times New Roman"/>
        <charset val="134"/>
      </rPr>
      <t>-</t>
    </r>
    <r>
      <rPr>
        <sz val="12"/>
        <rFont val="宋体"/>
        <charset val="134"/>
      </rPr>
      <t>宫内节育器缝合固定（加收）</t>
    </r>
  </si>
  <si>
    <t>013313000300000</t>
  </si>
  <si>
    <t>宫内节育器取出费</t>
  </si>
  <si>
    <t>取出子宫内的节育器。</t>
  </si>
  <si>
    <t>所定价格涵盖手术计划、术区准备、冲洗、消毒、扩张、取出节育器、处理用物等步骤所需的人力资源和基本物质资源消耗。</t>
  </si>
  <si>
    <r>
      <rPr>
        <sz val="12"/>
        <rFont val="宋体"/>
        <charset val="134"/>
      </rPr>
      <t>取出嵌顿在子宫壁上的节育器，按</t>
    </r>
    <r>
      <rPr>
        <sz val="12"/>
        <rFont val="Times New Roman"/>
        <charset val="134"/>
      </rPr>
      <t>“</t>
    </r>
    <r>
      <rPr>
        <sz val="12"/>
        <rFont val="宋体"/>
        <charset val="134"/>
      </rPr>
      <t>宫腔异物取出费</t>
    </r>
    <r>
      <rPr>
        <sz val="12"/>
        <rFont val="Times New Roman"/>
        <charset val="134"/>
      </rPr>
      <t>”</t>
    </r>
    <r>
      <rPr>
        <sz val="12"/>
        <rFont val="宋体"/>
        <charset val="134"/>
      </rPr>
      <t>收取。</t>
    </r>
  </si>
  <si>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</si>
  <si>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</si>
  <si>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</si>
  <si>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</si>
  <si>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</si>
  <si>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</si>
  <si>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</si>
  <si>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</si>
  <si>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</si>
  <si>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r>
      <rPr>
        <sz val="12"/>
        <rFont val="宋体"/>
        <charset val="134"/>
      </rPr>
      <t>不与</t>
    </r>
    <r>
      <rPr>
        <sz val="12"/>
        <rFont val="Times New Roman"/>
        <charset val="134"/>
      </rPr>
      <t>“</t>
    </r>
    <r>
      <rPr>
        <sz val="12"/>
        <rFont val="宋体"/>
        <charset val="134"/>
      </rPr>
      <t>清宫费</t>
    </r>
    <r>
      <rPr>
        <sz val="12"/>
        <rFont val="Times New Roman"/>
        <charset val="134"/>
      </rPr>
      <t>”</t>
    </r>
    <r>
      <rPr>
        <sz val="12"/>
        <rFont val="宋体"/>
        <charset val="134"/>
      </rPr>
      <t>、</t>
    </r>
    <r>
      <rPr>
        <sz val="12"/>
        <rFont val="Times New Roman"/>
        <charset val="134"/>
      </rPr>
      <t>“</t>
    </r>
    <r>
      <rPr>
        <sz val="12"/>
        <rFont val="宋体"/>
        <charset val="134"/>
      </rPr>
      <t>宫腔异物取出费</t>
    </r>
    <r>
      <rPr>
        <sz val="12"/>
        <rFont val="Times New Roman"/>
        <charset val="134"/>
      </rPr>
      <t>”</t>
    </r>
    <r>
      <rPr>
        <sz val="12"/>
        <rFont val="宋体"/>
        <charset val="134"/>
      </rPr>
      <t>同时收取。</t>
    </r>
  </si>
  <si>
    <t>013313000320100</t>
  </si>
  <si>
    <r>
      <rPr>
        <sz val="12"/>
        <rFont val="宋体"/>
        <charset val="134"/>
      </rPr>
      <t>瘢痕子宫妊娠病灶切除费</t>
    </r>
    <r>
      <rPr>
        <sz val="12"/>
        <rFont val="Times New Roman"/>
        <charset val="134"/>
      </rPr>
      <t>-</t>
    </r>
    <r>
      <rPr>
        <sz val="12"/>
        <rFont val="宋体"/>
        <charset val="134"/>
      </rPr>
      <t>宫角妊娠病灶切除（扩展）</t>
    </r>
  </si>
  <si>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</si>
  <si>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</si>
  <si>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</si>
  <si>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</si>
  <si>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</si>
  <si>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</si>
  <si>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</si>
  <si>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</si>
  <si>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</si>
  <si>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r>
      <rPr>
        <sz val="12"/>
        <rFont val="宋体"/>
        <charset val="134"/>
      </rPr>
      <t>子宫内膜息肉去除费</t>
    </r>
    <r>
      <rPr>
        <sz val="12"/>
        <rFont val="Times New Roman"/>
        <charset val="134"/>
      </rPr>
      <t>-</t>
    </r>
    <r>
      <rPr>
        <sz val="12"/>
        <rFont val="宋体"/>
        <charset val="134"/>
      </rPr>
      <t>宫颈管息肉去除（减收）</t>
    </r>
  </si>
  <si>
    <t>013313000350000</t>
  </si>
  <si>
    <t>子宫肌瘤切除费（常规）</t>
  </si>
  <si>
    <t>通过手术切除子宫肌瘤。</t>
  </si>
  <si>
    <t>013313000350100</t>
  </si>
  <si>
    <r>
      <rPr>
        <sz val="12"/>
        <rFont val="宋体"/>
        <charset val="134"/>
      </rPr>
      <t>子宫肌瘤切除费（常规）</t>
    </r>
    <r>
      <rPr>
        <sz val="12"/>
        <rFont val="Times New Roman"/>
        <charset val="134"/>
      </rPr>
      <t>-</t>
    </r>
    <r>
      <rPr>
        <sz val="12"/>
        <rFont val="宋体"/>
        <charset val="134"/>
      </rPr>
      <t>子宫腺肌病灶切除（扩展）</t>
    </r>
  </si>
  <si>
    <t>013313000360000</t>
  </si>
  <si>
    <t>子宫肌瘤切除费（复杂）</t>
  </si>
  <si>
    <t>通过手术切除复杂情况子宫肌瘤。</t>
  </si>
  <si>
    <r>
      <rPr>
        <sz val="12"/>
        <rFont val="宋体"/>
        <charset val="134"/>
      </rPr>
      <t>复杂指：肌瘤</t>
    </r>
    <r>
      <rPr>
        <sz val="12"/>
        <rFont val="Times New Roman"/>
        <charset val="134"/>
      </rPr>
      <t>≥8</t>
    </r>
    <r>
      <rPr>
        <sz val="12"/>
        <rFont val="宋体"/>
        <charset val="134"/>
      </rPr>
      <t>厘米或肌瘤切除数</t>
    </r>
    <r>
      <rPr>
        <sz val="12"/>
        <rFont val="Times New Roman"/>
        <charset val="134"/>
      </rPr>
      <t>≥6</t>
    </r>
    <r>
      <rPr>
        <sz val="12"/>
        <rFont val="宋体"/>
        <charset val="134"/>
      </rPr>
      <t>个。</t>
    </r>
  </si>
  <si>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</si>
  <si>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</si>
  <si>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</si>
  <si>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</si>
  <si>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</si>
  <si>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</si>
  <si>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</si>
  <si>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</si>
  <si>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</si>
  <si>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</si>
  <si>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</si>
  <si>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</si>
  <si>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</si>
  <si>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</si>
  <si>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</si>
  <si>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</si>
  <si>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</si>
  <si>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</si>
  <si>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</si>
  <si>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</si>
  <si>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</si>
  <si>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</si>
  <si>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</si>
  <si>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</si>
  <si>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</si>
  <si>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</si>
  <si>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</si>
  <si>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</si>
  <si>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</si>
  <si>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</si>
  <si>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</si>
  <si>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</si>
  <si>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</si>
  <si>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</si>
  <si>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</si>
  <si>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</si>
  <si>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</si>
  <si>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</si>
  <si>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r>
      <rPr>
        <sz val="12"/>
        <rFont val="宋体"/>
        <charset val="134"/>
      </rPr>
      <t>开展输卵管造影，按</t>
    </r>
    <r>
      <rPr>
        <sz val="12"/>
        <rFont val="Times New Roman"/>
        <charset val="134"/>
      </rPr>
      <t>“</t>
    </r>
    <r>
      <rPr>
        <sz val="12"/>
        <rFont val="宋体"/>
        <charset val="134"/>
      </rPr>
      <t>输卵管通液费</t>
    </r>
    <r>
      <rPr>
        <sz val="12"/>
        <rFont val="Times New Roman"/>
        <charset val="134"/>
      </rPr>
      <t>”+</t>
    </r>
    <r>
      <rPr>
        <sz val="12"/>
        <rFont val="宋体"/>
        <charset val="134"/>
      </rPr>
      <t>相关影像学造影成像项目收费。</t>
    </r>
  </si>
  <si>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</si>
  <si>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</si>
  <si>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</si>
  <si>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</si>
  <si>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</si>
  <si>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</si>
  <si>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</si>
  <si>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</si>
  <si>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</si>
  <si>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</si>
  <si>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</si>
  <si>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</si>
  <si>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</si>
  <si>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</si>
  <si>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</si>
  <si>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</si>
  <si>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</si>
  <si>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</si>
  <si>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</si>
  <si>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</si>
  <si>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</si>
  <si>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</si>
  <si>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</si>
  <si>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</si>
  <si>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</si>
  <si>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</si>
  <si>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</si>
  <si>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</si>
  <si>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</si>
  <si>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</si>
  <si>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</si>
  <si>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</si>
  <si>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</si>
  <si>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</si>
  <si>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</si>
  <si>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</si>
  <si>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</si>
  <si>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r>
      <rPr>
        <sz val="12"/>
        <rFont val="宋体"/>
        <charset val="134"/>
      </rPr>
      <t>卵巢部分切除费</t>
    </r>
    <r>
      <rPr>
        <sz val="12"/>
        <rFont val="Times New Roman"/>
        <charset val="134"/>
      </rPr>
      <t>-</t>
    </r>
    <r>
      <rPr>
        <sz val="12"/>
        <rFont val="宋体"/>
        <charset val="134"/>
      </rPr>
      <t>卵巢组织切取（扩展）</t>
    </r>
  </si>
  <si>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</si>
  <si>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</si>
  <si>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</si>
  <si>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</si>
  <si>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</si>
  <si>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</si>
  <si>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</si>
  <si>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</si>
  <si>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</si>
  <si>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</si>
  <si>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</si>
  <si>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</si>
  <si>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</si>
  <si>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</si>
  <si>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</si>
  <si>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</si>
  <si>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</si>
  <si>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</si>
  <si>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</si>
  <si>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</si>
  <si>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</si>
  <si>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</si>
  <si>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</si>
  <si>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</si>
  <si>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</si>
  <si>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2"/>
        <rFont val="宋体"/>
        <charset val="134"/>
      </rPr>
      <t>复杂指：子宫内膜异位病变浸润深度</t>
    </r>
    <r>
      <rPr>
        <sz val="12"/>
        <rFont val="Times New Roman"/>
        <charset val="134"/>
      </rPr>
      <t>≥5</t>
    </r>
    <r>
      <rPr>
        <sz val="12"/>
        <rFont val="宋体"/>
        <charset val="134"/>
      </rPr>
      <t>毫米或侵犯</t>
    </r>
    <r>
      <rPr>
        <sz val="12"/>
        <rFont val="Times New Roman"/>
        <charset val="134"/>
      </rPr>
      <t>3</t>
    </r>
    <r>
      <rPr>
        <sz val="12"/>
        <rFont val="宋体"/>
        <charset val="134"/>
      </rPr>
      <t>个及以上部位</t>
    </r>
    <r>
      <rPr>
        <b/>
        <sz val="12"/>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</si>
  <si>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</si>
  <si>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</si>
  <si>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</si>
  <si>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</si>
  <si>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</si>
  <si>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</si>
  <si>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</si>
  <si>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</si>
  <si>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</si>
  <si>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</si>
  <si>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</si>
  <si>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</si>
  <si>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</si>
  <si>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</si>
  <si>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</si>
  <si>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</si>
  <si>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</si>
  <si>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</si>
  <si>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</si>
  <si>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</si>
  <si>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</si>
  <si>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</si>
  <si>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013401020010000</t>
  </si>
  <si>
    <t>放疗模拟定位</t>
  </si>
  <si>
    <r>
      <rPr>
        <sz val="12"/>
        <rFont val="宋体"/>
        <charset val="134"/>
      </rPr>
      <t>应用</t>
    </r>
    <r>
      <rPr>
        <sz val="12"/>
        <rFont val="Times New Roman"/>
        <charset val="134"/>
      </rPr>
      <t>CT</t>
    </r>
    <r>
      <rPr>
        <sz val="12"/>
        <rFont val="宋体"/>
        <charset val="134"/>
      </rPr>
      <t>影像技术，进行放疗模拟定位，确定靶区、危及器官，必要时确定射野。</t>
    </r>
  </si>
  <si>
    <t>所定价格涵盖模具设计与制作、摆位、体位固定、图像扫描、标记、必要时静脉输注对比剂、定位、获取影像、传输、记录等过程中所需的人力资源、设备运转成本消耗与基本物耗。</t>
  </si>
  <si>
    <r>
      <rPr>
        <sz val="12"/>
        <rFont val="Times New Roman"/>
        <charset val="134"/>
      </rPr>
      <t>1.“</t>
    </r>
    <r>
      <rPr>
        <sz val="12"/>
        <rFont val="宋体"/>
        <charset val="134"/>
      </rPr>
      <t>模具设计与制作</t>
    </r>
    <r>
      <rPr>
        <sz val="12"/>
        <rFont val="Times New Roman"/>
        <charset val="134"/>
      </rPr>
      <t>”</t>
    </r>
    <r>
      <rPr>
        <sz val="12"/>
        <rFont val="宋体"/>
        <charset val="134"/>
      </rPr>
      <t>包括但不限于体位固定器、射线挡块、剂量补偿物等放疗过程中涉及的各类模具制作步骤。</t>
    </r>
    <r>
      <rPr>
        <sz val="12"/>
        <rFont val="Times New Roman"/>
        <charset val="134"/>
      </rPr>
      <t xml:space="preserve">
2.“</t>
    </r>
    <r>
      <rPr>
        <sz val="12"/>
        <rFont val="宋体"/>
        <charset val="134"/>
      </rPr>
      <t>特殊影像模拟定位</t>
    </r>
    <r>
      <rPr>
        <sz val="12"/>
        <rFont val="Times New Roman"/>
        <charset val="134"/>
      </rPr>
      <t>”</t>
    </r>
    <r>
      <rPr>
        <sz val="12"/>
        <rFont val="宋体"/>
        <charset val="134"/>
      </rPr>
      <t>指使用磁共振（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）等影像完成模拟定位。</t>
    </r>
    <r>
      <rPr>
        <sz val="12"/>
        <rFont val="Times New Roman"/>
        <charset val="134"/>
      </rPr>
      <t xml:space="preserve">
3.</t>
    </r>
    <r>
      <rPr>
        <sz val="12"/>
        <rFont val="宋体"/>
        <charset val="134"/>
      </rPr>
      <t>简易模拟定位指使用</t>
    </r>
    <r>
      <rPr>
        <sz val="12"/>
        <rFont val="Times New Roman"/>
        <charset val="134"/>
      </rPr>
      <t>B</t>
    </r>
    <r>
      <rPr>
        <sz val="12"/>
        <rFont val="宋体"/>
        <charset val="134"/>
      </rPr>
      <t>超、</t>
    </r>
    <r>
      <rPr>
        <sz val="12"/>
        <rFont val="Times New Roman"/>
        <charset val="134"/>
      </rPr>
      <t>X</t>
    </r>
    <r>
      <rPr>
        <sz val="12"/>
        <rFont val="宋体"/>
        <charset val="134"/>
      </rPr>
      <t>线定位。</t>
    </r>
  </si>
  <si>
    <t>013401020010001</t>
  </si>
  <si>
    <r>
      <rPr>
        <sz val="12"/>
        <rFont val="宋体"/>
        <charset val="134"/>
      </rPr>
      <t>放疗模拟定位</t>
    </r>
    <r>
      <rPr>
        <sz val="12"/>
        <rFont val="Times New Roman"/>
        <charset val="134"/>
      </rPr>
      <t>-</t>
    </r>
    <r>
      <rPr>
        <sz val="12"/>
        <rFont val="宋体"/>
        <charset val="134"/>
      </rPr>
      <t>特殊影像模拟定位（加收）</t>
    </r>
  </si>
  <si>
    <r>
      <rPr>
        <sz val="12"/>
        <rFont val="宋体"/>
        <charset val="134"/>
      </rPr>
      <t>应用磁共振（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）等特殊影像技术，进行放疗模拟定位，确定靶区、危及器官，必要时确定射野。</t>
    </r>
  </si>
  <si>
    <r>
      <rPr>
        <sz val="12"/>
        <rFont val="Times New Roman"/>
        <charset val="134"/>
      </rPr>
      <t>“</t>
    </r>
    <r>
      <rPr>
        <sz val="12"/>
        <rFont val="宋体"/>
        <charset val="134"/>
      </rPr>
      <t>特殊影像模拟定位</t>
    </r>
    <r>
      <rPr>
        <sz val="12"/>
        <rFont val="Times New Roman"/>
        <charset val="134"/>
      </rPr>
      <t>”</t>
    </r>
    <r>
      <rPr>
        <sz val="12"/>
        <rFont val="宋体"/>
        <charset val="134"/>
      </rPr>
      <t>指使用磁共振（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）等影像完成模拟定位。</t>
    </r>
  </si>
  <si>
    <t>013401020010002</t>
  </si>
  <si>
    <r>
      <rPr>
        <sz val="12"/>
        <rFont val="宋体"/>
        <charset val="134"/>
      </rPr>
      <t>放疗模拟定位</t>
    </r>
    <r>
      <rPr>
        <sz val="12"/>
        <rFont val="Times New Roman"/>
        <charset val="134"/>
      </rPr>
      <t>-</t>
    </r>
    <r>
      <rPr>
        <sz val="12"/>
        <rFont val="宋体"/>
        <charset val="134"/>
      </rPr>
      <t>简易模拟定位（减收）</t>
    </r>
  </si>
  <si>
    <r>
      <rPr>
        <sz val="12"/>
        <rFont val="宋体"/>
        <charset val="134"/>
      </rPr>
      <t>应用</t>
    </r>
    <r>
      <rPr>
        <sz val="12"/>
        <rFont val="Times New Roman"/>
        <charset val="134"/>
      </rPr>
      <t>B</t>
    </r>
    <r>
      <rPr>
        <sz val="12"/>
        <rFont val="宋体"/>
        <charset val="134"/>
      </rPr>
      <t>超、</t>
    </r>
    <r>
      <rPr>
        <sz val="12"/>
        <rFont val="Times New Roman"/>
        <charset val="134"/>
      </rPr>
      <t>X</t>
    </r>
    <r>
      <rPr>
        <sz val="12"/>
        <rFont val="宋体"/>
        <charset val="134"/>
      </rPr>
      <t>线等简易影像技术，进行放疗模拟定位，确定靶区、危及器官，必要时确定射野。</t>
    </r>
  </si>
  <si>
    <r>
      <rPr>
        <sz val="12"/>
        <rFont val="宋体"/>
        <charset val="134"/>
      </rPr>
      <t>简易模拟定位指使用</t>
    </r>
    <r>
      <rPr>
        <sz val="12"/>
        <rFont val="Times New Roman"/>
        <charset val="134"/>
      </rPr>
      <t>B</t>
    </r>
    <r>
      <rPr>
        <sz val="12"/>
        <rFont val="宋体"/>
        <charset val="134"/>
      </rPr>
      <t>超、</t>
    </r>
    <r>
      <rPr>
        <sz val="12"/>
        <rFont val="Times New Roman"/>
        <charset val="134"/>
      </rPr>
      <t>X</t>
    </r>
    <r>
      <rPr>
        <sz val="12"/>
        <rFont val="宋体"/>
        <charset val="134"/>
      </rPr>
      <t>线定位。</t>
    </r>
  </si>
  <si>
    <t>013401020010011</t>
  </si>
  <si>
    <r>
      <rPr>
        <sz val="12"/>
        <rFont val="宋体"/>
        <charset val="134"/>
      </rPr>
      <t>放疗模拟定位</t>
    </r>
    <r>
      <rPr>
        <sz val="12"/>
        <rFont val="Times New Roman"/>
        <charset val="134"/>
      </rPr>
      <t>-</t>
    </r>
    <r>
      <rPr>
        <sz val="12"/>
        <rFont val="宋体"/>
        <charset val="134"/>
      </rPr>
      <t>运动管理（加收）</t>
    </r>
  </si>
  <si>
    <r>
      <rPr>
        <sz val="12"/>
        <rFont val="宋体"/>
        <charset val="134"/>
      </rPr>
      <t>应用</t>
    </r>
    <r>
      <rPr>
        <sz val="12"/>
        <rFont val="Times New Roman"/>
        <charset val="134"/>
      </rPr>
      <t>CT</t>
    </r>
    <r>
      <rPr>
        <sz val="12"/>
        <rFont val="宋体"/>
        <charset val="134"/>
      </rPr>
      <t>影像技术，进行运动管理的放疗模拟定位，确定靶区、危及器官，必要时确定射野。</t>
    </r>
  </si>
  <si>
    <t>013401020010021</t>
  </si>
  <si>
    <r>
      <rPr>
        <sz val="12"/>
        <rFont val="宋体"/>
        <charset val="134"/>
      </rPr>
      <t>放疗模拟定位</t>
    </r>
    <r>
      <rPr>
        <sz val="12"/>
        <rFont val="Times New Roman"/>
        <charset val="134"/>
      </rPr>
      <t>-</t>
    </r>
    <r>
      <rPr>
        <sz val="12"/>
        <rFont val="宋体"/>
        <charset val="134"/>
      </rPr>
      <t>立体定向放疗模拟定位（加收）</t>
    </r>
  </si>
  <si>
    <r>
      <rPr>
        <sz val="12"/>
        <rFont val="宋体"/>
        <charset val="134"/>
      </rPr>
      <t>应用</t>
    </r>
    <r>
      <rPr>
        <sz val="12"/>
        <rFont val="Times New Roman"/>
        <charset val="134"/>
      </rPr>
      <t>CT</t>
    </r>
    <r>
      <rPr>
        <sz val="12"/>
        <rFont val="宋体"/>
        <charset val="134"/>
      </rPr>
      <t>影像技术，进行立体定向的放疗模拟定位，确定靶区、危及器官，必要时确定射野。</t>
    </r>
  </si>
  <si>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</si>
  <si>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</si>
  <si>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</si>
  <si>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</si>
  <si>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r>
      <rPr>
        <sz val="12"/>
        <rFont val="宋体"/>
        <charset val="134"/>
      </rPr>
      <t>每个疗程限收</t>
    </r>
    <r>
      <rPr>
        <sz val="12"/>
        <rFont val="Times New Roman"/>
        <charset val="134"/>
      </rPr>
      <t>2</t>
    </r>
    <r>
      <rPr>
        <sz val="12"/>
        <rFont val="宋体"/>
        <charset val="134"/>
      </rPr>
      <t>次。</t>
    </r>
  </si>
  <si>
    <t>013401010010001</t>
  </si>
  <si>
    <r>
      <rPr>
        <sz val="12"/>
        <rFont val="宋体"/>
        <charset val="134"/>
      </rPr>
      <t>放疗计划制定</t>
    </r>
    <r>
      <rPr>
        <sz val="12"/>
        <rFont val="Times New Roman"/>
        <charset val="134"/>
      </rPr>
      <t>-</t>
    </r>
    <r>
      <rPr>
        <sz val="12"/>
        <rFont val="宋体"/>
        <charset val="134"/>
      </rPr>
      <t>调强计划制定（加收）</t>
    </r>
  </si>
  <si>
    <t>依据模拟定位，勾画放疗靶区和危及器官，制定放疗剂量、危及器官限量，放疗次数和方式等调强放疗计划。</t>
  </si>
  <si>
    <t>013401010010011</t>
  </si>
  <si>
    <r>
      <rPr>
        <sz val="12"/>
        <rFont val="宋体"/>
        <charset val="134"/>
      </rPr>
      <t>放疗计划制定</t>
    </r>
    <r>
      <rPr>
        <sz val="12"/>
        <rFont val="Times New Roman"/>
        <charset val="134"/>
      </rPr>
      <t>-</t>
    </r>
    <r>
      <rPr>
        <sz val="12"/>
        <rFont val="宋体"/>
        <charset val="134"/>
      </rPr>
      <t>立体定向放疗计划制定（加收）</t>
    </r>
  </si>
  <si>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</si>
  <si>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</si>
  <si>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</si>
  <si>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</si>
  <si>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</si>
  <si>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</si>
  <si>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</si>
  <si>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</si>
  <si>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</si>
  <si>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</si>
  <si>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r>
      <rPr>
        <sz val="12"/>
        <rFont val="宋体"/>
        <charset val="134"/>
      </rPr>
      <t>外照射治疗（普通）</t>
    </r>
    <r>
      <rPr>
        <sz val="12"/>
        <rFont val="Times New Roman"/>
        <charset val="134"/>
      </rPr>
      <t>-</t>
    </r>
    <r>
      <rPr>
        <sz val="12"/>
        <rFont val="宋体"/>
        <charset val="134"/>
      </rPr>
      <t>超长靶区（加收）</t>
    </r>
  </si>
  <si>
    <t>使用医用电子直线加速器产生电子线和光子线，实施体外照射超长靶区放射治疗。</t>
  </si>
  <si>
    <t>013401030010011</t>
  </si>
  <si>
    <r>
      <rPr>
        <sz val="12"/>
        <rFont val="宋体"/>
        <charset val="134"/>
      </rPr>
      <t>外照射治疗（普通）</t>
    </r>
    <r>
      <rPr>
        <sz val="12"/>
        <rFont val="Times New Roman"/>
        <charset val="134"/>
      </rPr>
      <t>-</t>
    </r>
    <r>
      <rPr>
        <sz val="12"/>
        <rFont val="宋体"/>
        <charset val="134"/>
      </rPr>
      <t>超高剂量率放疗（加收）</t>
    </r>
  </si>
  <si>
    <t>使用医用电子直线加速器产生电子线和光子线，实施体外照射超高剂量率放射治疗。</t>
  </si>
  <si>
    <t>013401030020000</t>
  </si>
  <si>
    <r>
      <rPr>
        <sz val="12"/>
        <rFont val="宋体"/>
        <charset val="134"/>
      </rPr>
      <t>外照射治疗（光子线</t>
    </r>
    <r>
      <rPr>
        <sz val="12"/>
        <rFont val="Times New Roman"/>
        <charset val="134"/>
      </rPr>
      <t>-</t>
    </r>
    <r>
      <rPr>
        <sz val="12"/>
        <rFont val="宋体"/>
        <charset val="134"/>
      </rPr>
      <t>适形）</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</si>
  <si>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远距离治疗机等产生光子射线，实施外照射治疗。</t>
    </r>
  </si>
  <si>
    <t>所定价格涵盖治疗摆位、体位固定、操作设备、出束治疗、实时监控、必要时使用射线档块、剂量补偿物等过程中所需的人力资源、设备运转成本消耗与基本物耗。</t>
  </si>
  <si>
    <t>013401030020001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</si>
  <si>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超长靶区（加收）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</si>
  <si>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远距离治疗机等产生光子射线，实施超长靶区外照射治疗。</t>
    </r>
  </si>
  <si>
    <t>013401030020011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</si>
  <si>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超高剂量率放疗（加收）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</si>
  <si>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远距离治疗机等产生光子射线，实施超高剂量率放疗外照射治疗。</t>
    </r>
  </si>
  <si>
    <t>013401030020021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</si>
  <si>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图像引导（加收）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</si>
  <si>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远距离治疗机等产生光子射线，图像引导下实施外照射治疗。</t>
    </r>
  </si>
  <si>
    <t>013401030030000</t>
  </si>
  <si>
    <r>
      <rPr>
        <sz val="12"/>
        <rFont val="宋体"/>
        <charset val="134"/>
      </rPr>
      <t>外照射治疗（光子线</t>
    </r>
    <r>
      <rPr>
        <sz val="12"/>
        <rFont val="Times New Roman"/>
        <charset val="134"/>
      </rPr>
      <t>-</t>
    </r>
    <r>
      <rPr>
        <sz val="12"/>
        <rFont val="宋体"/>
        <charset val="134"/>
      </rPr>
      <t>调强）</t>
    </r>
  </si>
  <si>
    <t>基于放疗计划，使用医用电子直线加速器等产生的光子线，根据肿瘤靶区和其周围危及器官的三维空间关系进行束流强度调节，实施外照射治疗。</t>
  </si>
  <si>
    <r>
      <rPr>
        <sz val="12"/>
        <rFont val="宋体"/>
        <charset val="134"/>
      </rPr>
      <t>单次剂量超过</t>
    </r>
    <r>
      <rPr>
        <sz val="12"/>
        <rFont val="Times New Roman"/>
        <charset val="134"/>
      </rPr>
      <t>200cGy</t>
    </r>
    <r>
      <rPr>
        <sz val="12"/>
        <rFont val="宋体"/>
        <charset val="134"/>
      </rPr>
      <t>的，以</t>
    </r>
    <r>
      <rPr>
        <sz val="12"/>
        <rFont val="Times New Roman"/>
        <charset val="134"/>
      </rPr>
      <t>200cGy</t>
    </r>
    <r>
      <rPr>
        <sz val="12"/>
        <rFont val="宋体"/>
        <charset val="134"/>
      </rPr>
      <t>为基准，每增加</t>
    </r>
    <r>
      <rPr>
        <sz val="12"/>
        <rFont val="Times New Roman"/>
        <charset val="134"/>
      </rPr>
      <t>2cGy</t>
    </r>
    <r>
      <rPr>
        <sz val="12"/>
        <rFont val="宋体"/>
        <charset val="134"/>
      </rPr>
      <t>加收</t>
    </r>
    <r>
      <rPr>
        <sz val="12"/>
        <rFont val="Times New Roman"/>
        <charset val="134"/>
      </rPr>
      <t>1%</t>
    </r>
    <r>
      <rPr>
        <sz val="12"/>
        <rFont val="宋体"/>
        <charset val="134"/>
      </rPr>
      <t>，加收最高不超过</t>
    </r>
    <r>
      <rPr>
        <sz val="12"/>
        <rFont val="Times New Roman"/>
        <charset val="134"/>
      </rPr>
      <t>400cGy</t>
    </r>
    <r>
      <rPr>
        <sz val="12"/>
        <rFont val="宋体"/>
        <charset val="134"/>
      </rPr>
      <t>。</t>
    </r>
  </si>
  <si>
    <t>013401030030001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</si>
  <si>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超长靶区（加收）</t>
    </r>
  </si>
  <si>
    <t>基于放疗计划，使用医用电子直线加速器等产生的光子线，根据肿瘤靶区和其周围危及器官的三维空间关系进行束流强度调节，实施超长靶区外照射治疗。</t>
  </si>
  <si>
    <t>013401030030011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</si>
  <si>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超高剂量率放疗（加收）</t>
    </r>
  </si>
  <si>
    <t>基于放疗计划，使用医用电子直线加速器等产生的光子线，根据肿瘤靶区和其周围危及器官的三维空间关系进行束流强度调节，实施超高剂量率外照射治疗。</t>
  </si>
  <si>
    <t>013401030030021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</si>
  <si>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自适应放疗（加收）</t>
    </r>
  </si>
  <si>
    <t>基于放疗计划，使用医用电子直线加速器等产生的光子线，根据肿瘤靶区和其周围危及器官的三维空间关系进行束流强度调节，实施自适应放疗外照射治疗。</t>
  </si>
  <si>
    <t>013401030030031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</si>
  <si>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运动管理（加收）</t>
    </r>
  </si>
  <si>
    <t>基于放疗计划，使用医用电子直线加速器等产生的光子线，根据肿瘤靶区和其周围危及器官的三维空间关系进行束流强度调节，运动管理下实施外照射治疗。</t>
  </si>
  <si>
    <t>013401030030041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</si>
  <si>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图像引导（加收）</t>
    </r>
  </si>
  <si>
    <t>基于放疗计划，使用医用电子直线加速器等产生的光子线，根据肿瘤靶区和其周围危及器官的三维空间关系进行束流强度调节，图像引导下实施外照射治疗。</t>
  </si>
  <si>
    <t>013401030030051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</si>
  <si>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断层调强放疗（加收）</t>
    </r>
  </si>
  <si>
    <t>基于放疗计划，使用医用电子直线加速器等产生的光子线，根据肿瘤靶区和其周围危及器官的三维空间关系进行束流强度调节，实施断层调强外照射治疗。</t>
  </si>
  <si>
    <t>013401030030052</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</si>
  <si>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容积旋转调强放疗（加收）</t>
    </r>
  </si>
  <si>
    <t>基于放疗计划，使用医用电子直线加速器等产生的光子线，根据肿瘤靶区和其周围危及器官的三维空间关系进行束流强度调节，实施容积旋转调强外照射治疗。</t>
  </si>
  <si>
    <t>013401030040000</t>
  </si>
  <si>
    <r>
      <rPr>
        <sz val="12"/>
        <rFont val="宋体"/>
        <charset val="134"/>
      </rPr>
      <t>外照射治疗（光子线</t>
    </r>
    <r>
      <rPr>
        <sz val="12"/>
        <rFont val="Times New Roman"/>
        <charset val="134"/>
      </rPr>
      <t>-</t>
    </r>
    <r>
      <rPr>
        <sz val="12"/>
        <rFont val="宋体"/>
        <charset val="134"/>
      </rPr>
      <t>立体定向）</t>
    </r>
  </si>
  <si>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</si>
  <si>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</si>
  <si>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</si>
  <si>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r>
      <rPr>
        <sz val="12"/>
        <rFont val="宋体"/>
        <charset val="134"/>
      </rPr>
      <t>每疗程</t>
    </r>
    <r>
      <rPr>
        <sz val="12"/>
        <rFont val="Times New Roman"/>
        <charset val="134"/>
      </rPr>
      <t>1</t>
    </r>
    <r>
      <rPr>
        <sz val="12"/>
        <rFont val="宋体"/>
        <charset val="134"/>
      </rPr>
      <t>次治疗的，按</t>
    </r>
    <r>
      <rPr>
        <sz val="12"/>
        <rFont val="Times New Roman"/>
        <charset val="134"/>
      </rPr>
      <t>30%</t>
    </r>
    <r>
      <rPr>
        <sz val="12"/>
        <rFont val="宋体"/>
        <charset val="134"/>
      </rPr>
      <t>计费；每疗程</t>
    </r>
    <r>
      <rPr>
        <sz val="12"/>
        <rFont val="Times New Roman"/>
        <charset val="134"/>
      </rPr>
      <t>2-5</t>
    </r>
    <r>
      <rPr>
        <sz val="12"/>
        <rFont val="宋体"/>
        <charset val="134"/>
      </rPr>
      <t>次的，每次按</t>
    </r>
    <r>
      <rPr>
        <sz val="12"/>
        <rFont val="Times New Roman"/>
        <charset val="134"/>
      </rPr>
      <t>20%</t>
    </r>
    <r>
      <rPr>
        <sz val="12"/>
        <rFont val="宋体"/>
        <charset val="134"/>
      </rPr>
      <t>计费；每疗程</t>
    </r>
    <r>
      <rPr>
        <sz val="12"/>
        <rFont val="Times New Roman"/>
        <charset val="134"/>
      </rPr>
      <t>5</t>
    </r>
    <r>
      <rPr>
        <sz val="12"/>
        <rFont val="宋体"/>
        <charset val="134"/>
      </rPr>
      <t>次以上的，按一疗程计费。</t>
    </r>
  </si>
  <si>
    <t>013401030040001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</si>
  <si>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自适应放疗（加收）</t>
    </r>
  </si>
  <si>
    <t>基于放疗计划，使用医用直线加速器、伽玛刀等产生的光子线，对肿瘤靶区进行大分割、高剂量短疗程放疗模式，实施自适应外照射治疗。</t>
  </si>
  <si>
    <t>013401030040011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</si>
  <si>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运动管理（加收）</t>
    </r>
  </si>
  <si>
    <t>基于放疗计划，使用医用直线加速器、伽玛刀等产生的光子线，对肿瘤靶区进行大分割、高剂量短疗程放疗模式，运动管理下实施外照射治疗。</t>
  </si>
  <si>
    <t>013401030040021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</si>
  <si>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超高剂量率放疗（加收）</t>
    </r>
  </si>
  <si>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</si>
  <si>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</si>
  <si>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</si>
  <si>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</si>
  <si>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</si>
  <si>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r>
      <rPr>
        <sz val="12"/>
        <rFont val="宋体"/>
        <charset val="134"/>
      </rPr>
      <t>每增加一次加收</t>
    </r>
    <r>
      <rPr>
        <sz val="12"/>
        <rFont val="Times New Roman"/>
        <charset val="134"/>
      </rPr>
      <t>15,000</t>
    </r>
    <r>
      <rPr>
        <sz val="12"/>
        <rFont val="宋体"/>
        <charset val="134"/>
      </rPr>
      <t>元，同一适应症每疗程最高不超过</t>
    </r>
    <r>
      <rPr>
        <sz val="12"/>
        <rFont val="Times New Roman"/>
        <charset val="134"/>
      </rPr>
      <t>170,000</t>
    </r>
    <r>
      <rPr>
        <sz val="12"/>
        <rFont val="宋体"/>
        <charset val="134"/>
      </rPr>
      <t>元。</t>
    </r>
  </si>
  <si>
    <t>013401030060000</t>
  </si>
  <si>
    <t>外照射治疗（重离子放疗）</t>
  </si>
  <si>
    <t>基于放疗计划，使用医用粒子加速器产生的重离子射线，对肿瘤靶区进行束流强度调节，实施外照射治疗。</t>
  </si>
  <si>
    <r>
      <rPr>
        <sz val="12"/>
        <rFont val="宋体"/>
        <charset val="134"/>
      </rPr>
      <t>每增加一次加收</t>
    </r>
    <r>
      <rPr>
        <sz val="12"/>
        <rFont val="Times New Roman"/>
        <charset val="134"/>
      </rPr>
      <t>16500</t>
    </r>
    <r>
      <rPr>
        <sz val="12"/>
        <rFont val="宋体"/>
        <charset val="134"/>
      </rPr>
      <t>元，同一适应症每疗程最高不超过</t>
    </r>
    <r>
      <rPr>
        <sz val="12"/>
        <rFont val="Times New Roman"/>
        <charset val="134"/>
      </rPr>
      <t>198,000</t>
    </r>
    <r>
      <rPr>
        <sz val="12"/>
        <rFont val="宋体"/>
        <charset val="134"/>
      </rPr>
      <t>元。</t>
    </r>
  </si>
  <si>
    <t>013401030070000</t>
  </si>
  <si>
    <r>
      <rPr>
        <sz val="12"/>
        <rFont val="宋体"/>
        <charset val="134"/>
      </rPr>
      <t>外照射治疗（硼</t>
    </r>
    <r>
      <rPr>
        <sz val="12"/>
        <rFont val="Times New Roman"/>
        <charset val="134"/>
      </rPr>
      <t>-</t>
    </r>
    <r>
      <rPr>
        <sz val="12"/>
        <rFont val="宋体"/>
        <charset val="134"/>
      </rPr>
      <t>中子俘获）</t>
    </r>
  </si>
  <si>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</si>
  <si>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</si>
  <si>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</si>
  <si>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</si>
  <si>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</si>
  <si>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</si>
  <si>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</si>
  <si>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r>
      <rPr>
        <sz val="12"/>
        <rFont val="Times New Roman"/>
        <charset val="134"/>
      </rPr>
      <t>“</t>
    </r>
    <r>
      <rPr>
        <sz val="12"/>
        <rFont val="宋体"/>
        <charset val="134"/>
      </rPr>
      <t>近距离治疗</t>
    </r>
    <r>
      <rPr>
        <sz val="12"/>
        <rFont val="Times New Roman"/>
        <charset val="134"/>
      </rPr>
      <t>”</t>
    </r>
    <r>
      <rPr>
        <sz val="12"/>
        <rFont val="宋体"/>
        <charset val="134"/>
      </rPr>
      <t>包括但不限于</t>
    </r>
    <r>
      <rPr>
        <sz val="12"/>
        <rFont val="Times New Roman"/>
        <charset val="134"/>
      </rPr>
      <t>“</t>
    </r>
    <r>
      <rPr>
        <sz val="12"/>
        <rFont val="宋体"/>
        <charset val="134"/>
      </rPr>
      <t>后装放射治疗</t>
    </r>
    <r>
      <rPr>
        <sz val="12"/>
        <rFont val="Times New Roman"/>
        <charset val="134"/>
      </rPr>
      <t>”</t>
    </r>
    <r>
      <rPr>
        <sz val="12"/>
        <rFont val="宋体"/>
        <charset val="134"/>
      </rPr>
      <t>等一次性放射治疗及永久性植入放射性粒子治疗。</t>
    </r>
  </si>
  <si>
    <t>013401040010001</t>
  </si>
  <si>
    <r>
      <rPr>
        <sz val="12"/>
        <rFont val="宋体"/>
        <charset val="134"/>
      </rPr>
      <t>近距离治疗（后装）</t>
    </r>
    <r>
      <rPr>
        <sz val="12"/>
        <rFont val="Times New Roman"/>
        <charset val="134"/>
      </rPr>
      <t>-CT</t>
    </r>
    <r>
      <rPr>
        <sz val="12"/>
        <rFont val="宋体"/>
        <charset val="134"/>
      </rPr>
      <t>模拟定位（加收）</t>
    </r>
  </si>
  <si>
    <r>
      <rPr>
        <sz val="12"/>
        <rFont val="宋体"/>
        <charset val="134"/>
      </rPr>
      <t>通过</t>
    </r>
    <r>
      <rPr>
        <sz val="12"/>
        <rFont val="Times New Roman"/>
        <charset val="134"/>
      </rPr>
      <t>CT</t>
    </r>
    <r>
      <rPr>
        <sz val="12"/>
        <rFont val="宋体"/>
        <charset val="134"/>
      </rPr>
      <t>模拟定位在人体内置入施源器后导入放射源进行的治疗。</t>
    </r>
  </si>
  <si>
    <t>013401040010002</t>
  </si>
  <si>
    <r>
      <rPr>
        <sz val="12"/>
        <rFont val="宋体"/>
        <charset val="134"/>
      </rPr>
      <t>近距离治疗（后装）</t>
    </r>
    <r>
      <rPr>
        <sz val="12"/>
        <rFont val="Times New Roman"/>
        <charset val="134"/>
      </rPr>
      <t>-MR</t>
    </r>
    <r>
      <rPr>
        <sz val="12"/>
        <rFont val="宋体"/>
        <charset val="134"/>
      </rPr>
      <t>模拟定位（加收）</t>
    </r>
  </si>
  <si>
    <r>
      <rPr>
        <sz val="12"/>
        <rFont val="宋体"/>
        <charset val="134"/>
      </rPr>
      <t>通过</t>
    </r>
    <r>
      <rPr>
        <sz val="12"/>
        <rFont val="Times New Roman"/>
        <charset val="134"/>
      </rPr>
      <t>MR</t>
    </r>
    <r>
      <rPr>
        <sz val="12"/>
        <rFont val="宋体"/>
        <charset val="134"/>
      </rPr>
      <t>模拟定位在人体内置入施源器后导入放射源进行的治疗。</t>
    </r>
  </si>
  <si>
    <t>013401040010011</t>
  </si>
  <si>
    <r>
      <rPr>
        <sz val="12"/>
        <rFont val="宋体"/>
        <charset val="134"/>
      </rPr>
      <t>近距离治疗（后装）</t>
    </r>
    <r>
      <rPr>
        <sz val="12"/>
        <rFont val="Times New Roman"/>
        <charset val="134"/>
      </rPr>
      <t>-</t>
    </r>
    <r>
      <rPr>
        <sz val="12"/>
        <rFont val="宋体"/>
        <charset val="134"/>
      </rPr>
      <t>二维近距离治疗计划（加收）</t>
    </r>
  </si>
  <si>
    <t>通过二维近距离治疗计划在人体内置入施源器后导入放射源进行的治疗。</t>
  </si>
  <si>
    <t>013401040010012</t>
  </si>
  <si>
    <r>
      <rPr>
        <sz val="12"/>
        <rFont val="宋体"/>
        <charset val="134"/>
      </rPr>
      <t>近距离治疗（后装）</t>
    </r>
    <r>
      <rPr>
        <sz val="12"/>
        <rFont val="Times New Roman"/>
        <charset val="134"/>
      </rPr>
      <t>-</t>
    </r>
    <r>
      <rPr>
        <sz val="12"/>
        <rFont val="宋体"/>
        <charset val="134"/>
      </rPr>
      <t>三维近距离治疗计划（加收）</t>
    </r>
  </si>
  <si>
    <t>通过三维近距离治疗计划在人体内置入施源器后导入放射源进行的治疗。</t>
  </si>
  <si>
    <t>013401040010021</t>
  </si>
  <si>
    <r>
      <rPr>
        <sz val="12"/>
        <rFont val="宋体"/>
        <charset val="134"/>
      </rPr>
      <t>近距离治疗（后装）</t>
    </r>
    <r>
      <rPr>
        <sz val="12"/>
        <rFont val="Times New Roman"/>
        <charset val="134"/>
      </rPr>
      <t>-</t>
    </r>
    <r>
      <rPr>
        <sz val="12"/>
        <rFont val="宋体"/>
        <charset val="134"/>
      </rPr>
      <t>组织间插植</t>
    </r>
    <r>
      <rPr>
        <sz val="12"/>
        <rFont val="Times New Roman"/>
        <charset val="134"/>
      </rPr>
      <t>/</t>
    </r>
    <r>
      <rPr>
        <sz val="12"/>
        <rFont val="宋体"/>
        <charset val="134"/>
      </rPr>
      <t>放射粒子植入（加收）</t>
    </r>
  </si>
  <si>
    <r>
      <rPr>
        <sz val="12"/>
        <rFont val="宋体"/>
        <charset val="134"/>
      </rPr>
      <t>通过组织间插植</t>
    </r>
    <r>
      <rPr>
        <sz val="12"/>
        <rFont val="Times New Roman"/>
        <charset val="134"/>
      </rPr>
      <t>/</t>
    </r>
    <r>
      <rPr>
        <sz val="12"/>
        <rFont val="宋体"/>
        <charset val="134"/>
      </rPr>
      <t>放射粒子植入在人体内置入施源器后导入放射源进行的治疗。</t>
    </r>
  </si>
  <si>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</si>
  <si>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</si>
  <si>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</si>
  <si>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</si>
  <si>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r>
      <rPr>
        <sz val="12"/>
        <rFont val="宋体"/>
        <charset val="134"/>
      </rPr>
      <t>指</t>
    </r>
    <r>
      <rPr>
        <sz val="12"/>
        <rFont val="Times New Roman"/>
        <charset val="134"/>
      </rPr>
      <t>60</t>
    </r>
    <r>
      <rPr>
        <sz val="12"/>
        <rFont val="宋体"/>
        <charset val="134"/>
      </rPr>
      <t>毫居及以下。</t>
    </r>
  </si>
  <si>
    <t>443402000010001</t>
  </si>
  <si>
    <r>
      <rPr>
        <sz val="12"/>
        <rFont val="宋体"/>
        <charset val="134"/>
      </rPr>
      <t>内照射治疗（核素常规）</t>
    </r>
    <r>
      <rPr>
        <sz val="12"/>
        <rFont val="Times New Roman"/>
        <charset val="134"/>
      </rPr>
      <t>-</t>
    </r>
    <r>
      <rPr>
        <sz val="12"/>
        <rFont val="宋体"/>
        <charset val="134"/>
      </rPr>
      <t>大剂量核素药物（加收）</t>
    </r>
  </si>
  <si>
    <r>
      <rPr>
        <sz val="12"/>
        <rFont val="宋体"/>
        <charset val="134"/>
      </rPr>
      <t>超过</t>
    </r>
    <r>
      <rPr>
        <sz val="12"/>
        <rFont val="Times New Roman"/>
        <charset val="134"/>
      </rPr>
      <t>60</t>
    </r>
    <r>
      <rPr>
        <sz val="12"/>
        <rFont val="宋体"/>
        <charset val="134"/>
      </rPr>
      <t>毫居加收</t>
    </r>
    <r>
      <rPr>
        <sz val="12"/>
        <rFont val="Times New Roman"/>
        <charset val="134"/>
      </rPr>
      <t>100%</t>
    </r>
    <r>
      <rPr>
        <sz val="12"/>
        <rFont val="宋体"/>
        <charset val="134"/>
      </rPr>
      <t>，超过</t>
    </r>
    <r>
      <rPr>
        <sz val="12"/>
        <rFont val="Times New Roman"/>
        <charset val="134"/>
      </rPr>
      <t>100</t>
    </r>
    <r>
      <rPr>
        <sz val="12"/>
        <rFont val="宋体"/>
        <charset val="134"/>
      </rPr>
      <t>毫居加收</t>
    </r>
    <r>
      <rPr>
        <sz val="12"/>
        <rFont val="Times New Roman"/>
        <charset val="134"/>
      </rPr>
      <t>2</t>
    </r>
    <r>
      <rPr>
        <sz val="12"/>
        <rFont val="宋体"/>
        <charset val="134"/>
      </rPr>
      <t>次</t>
    </r>
    <r>
      <rPr>
        <sz val="12"/>
        <rFont val="Times New Roman"/>
        <charset val="134"/>
      </rPr>
      <t>100%</t>
    </r>
    <r>
      <rPr>
        <sz val="12"/>
        <rFont val="宋体"/>
        <charset val="134"/>
      </rPr>
      <t>，限加收</t>
    </r>
    <r>
      <rPr>
        <sz val="12"/>
        <rFont val="Times New Roman"/>
        <charset val="134"/>
      </rPr>
      <t>2</t>
    </r>
    <r>
      <rPr>
        <sz val="12"/>
        <rFont val="宋体"/>
        <charset val="134"/>
      </rPr>
      <t>次。</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</si>
  <si>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</si>
  <si>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</si>
  <si>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</si>
  <si>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</si>
  <si>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</si>
  <si>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</si>
  <si>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</si>
  <si>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</si>
  <si>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</si>
  <si>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</si>
  <si>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</si>
  <si>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</si>
  <si>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</si>
  <si>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</si>
  <si>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</si>
  <si>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</si>
  <si>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</si>
  <si>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</si>
  <si>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</si>
  <si>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</si>
  <si>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r>
      <rPr>
        <sz val="12"/>
        <rFont val="宋体"/>
        <charset val="134"/>
      </rPr>
      <t>心电监测费</t>
    </r>
    <r>
      <rPr>
        <sz val="12"/>
        <rFont val="Times New Roman"/>
        <charset val="134"/>
      </rPr>
      <t>-</t>
    </r>
    <r>
      <rPr>
        <sz val="12"/>
        <rFont val="宋体"/>
        <charset val="134"/>
      </rPr>
      <t>遥测心电监测（扩展）</t>
    </r>
  </si>
  <si>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</si>
  <si>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</si>
  <si>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</si>
  <si>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</si>
  <si>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</si>
  <si>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</si>
  <si>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</si>
  <si>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r>
      <rPr>
        <sz val="12"/>
        <rFont val="宋体"/>
        <charset val="134"/>
      </rPr>
      <t>常规心电图检查费</t>
    </r>
    <r>
      <rPr>
        <sz val="12"/>
        <rFont val="Times New Roman"/>
        <charset val="134"/>
      </rPr>
      <t>-</t>
    </r>
    <r>
      <rPr>
        <sz val="12"/>
        <rFont val="宋体"/>
        <charset val="134"/>
      </rPr>
      <t>心脏晚电位检查（加收）</t>
    </r>
  </si>
  <si>
    <t>012408000030100</t>
  </si>
  <si>
    <r>
      <rPr>
        <sz val="12"/>
        <rFont val="宋体"/>
        <charset val="134"/>
      </rPr>
      <t>常规心电图检查费</t>
    </r>
    <r>
      <rPr>
        <sz val="12"/>
        <rFont val="Times New Roman"/>
        <charset val="134"/>
      </rPr>
      <t>-</t>
    </r>
    <r>
      <rPr>
        <sz val="12"/>
        <rFont val="宋体"/>
        <charset val="134"/>
      </rPr>
      <t>心电向量图（扩展）</t>
    </r>
  </si>
  <si>
    <t>012408000031100</t>
  </si>
  <si>
    <r>
      <rPr>
        <sz val="12"/>
        <rFont val="宋体"/>
        <charset val="134"/>
      </rPr>
      <t>常规心电图检查费</t>
    </r>
    <r>
      <rPr>
        <sz val="12"/>
        <rFont val="Times New Roman"/>
        <charset val="134"/>
      </rPr>
      <t>-</t>
    </r>
    <r>
      <rPr>
        <sz val="12"/>
        <rFont val="宋体"/>
        <charset val="134"/>
      </rPr>
      <t>频谱心电图（扩展）</t>
    </r>
  </si>
  <si>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</si>
  <si>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</si>
  <si>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</si>
  <si>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</si>
  <si>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</si>
  <si>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</si>
  <si>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</si>
  <si>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</si>
  <si>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</si>
  <si>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</si>
  <si>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r>
      <rPr>
        <sz val="12"/>
        <rFont val="宋体"/>
        <charset val="134"/>
      </rPr>
      <t>单次检查收取不超过</t>
    </r>
    <r>
      <rPr>
        <sz val="12"/>
        <rFont val="Times New Roman"/>
        <charset val="134"/>
      </rPr>
      <t>3</t>
    </r>
    <r>
      <rPr>
        <sz val="12"/>
        <rFont val="宋体"/>
        <charset val="134"/>
      </rPr>
      <t>天，个别患者确有必要的最多可收取</t>
    </r>
    <r>
      <rPr>
        <sz val="12"/>
        <rFont val="Times New Roman"/>
        <charset val="134"/>
      </rPr>
      <t>5</t>
    </r>
    <r>
      <rPr>
        <sz val="12"/>
        <rFont val="宋体"/>
        <charset val="134"/>
      </rPr>
      <t>天费用。</t>
    </r>
  </si>
  <si>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</si>
  <si>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</si>
  <si>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</si>
  <si>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</si>
  <si>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</si>
  <si>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</si>
  <si>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</si>
  <si>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</si>
  <si>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</si>
  <si>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</si>
  <si>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</si>
  <si>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</si>
  <si>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</si>
  <si>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</si>
  <si>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</si>
  <si>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</si>
  <si>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</si>
  <si>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</si>
  <si>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</si>
  <si>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</si>
  <si>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r>
      <rPr>
        <sz val="12"/>
        <rFont val="宋体"/>
        <charset val="134"/>
      </rPr>
      <t>不与</t>
    </r>
    <r>
      <rPr>
        <sz val="12"/>
        <rFont val="Times New Roman"/>
        <charset val="134"/>
      </rPr>
      <t>“</t>
    </r>
    <r>
      <rPr>
        <sz val="12"/>
        <rFont val="宋体"/>
        <charset val="134"/>
      </rPr>
      <t>心电监测费</t>
    </r>
    <r>
      <rPr>
        <sz val="12"/>
        <rFont val="Times New Roman"/>
        <charset val="134"/>
      </rPr>
      <t>”</t>
    </r>
    <r>
      <rPr>
        <sz val="12"/>
        <rFont val="宋体"/>
        <charset val="134"/>
      </rPr>
      <t>同时收取。</t>
    </r>
  </si>
  <si>
    <t>012408000100000</t>
  </si>
  <si>
    <r>
      <rPr>
        <sz val="12"/>
        <rFont val="Times New Roman"/>
        <charset val="134"/>
      </rPr>
      <t>6</t>
    </r>
    <r>
      <rPr>
        <sz val="12"/>
        <rFont val="宋体"/>
        <charset val="134"/>
      </rPr>
      <t>分钟步行检查费</t>
    </r>
  </si>
  <si>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</si>
  <si>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</si>
  <si>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</si>
  <si>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</si>
  <si>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r>
      <rPr>
        <sz val="12"/>
        <rFont val="宋体"/>
        <charset val="134"/>
      </rPr>
      <t>通过无创的方式连续监测患者血压，获取</t>
    </r>
    <r>
      <rPr>
        <sz val="12"/>
        <rFont val="Times New Roman"/>
        <charset val="134"/>
      </rPr>
      <t>24</t>
    </r>
    <r>
      <rPr>
        <sz val="12"/>
        <rFont val="宋体"/>
        <charset val="134"/>
      </rPr>
      <t>小时中多次血压监测数据。</t>
    </r>
  </si>
  <si>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</si>
  <si>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</si>
  <si>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</si>
  <si>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</si>
  <si>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</si>
  <si>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</si>
  <si>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r>
      <rPr>
        <sz val="12"/>
        <rFont val="宋体"/>
        <charset val="134"/>
      </rPr>
      <t>心脏电除颤</t>
    </r>
    <r>
      <rPr>
        <sz val="12"/>
        <rFont val="Times New Roman"/>
        <charset val="134"/>
      </rPr>
      <t>/</t>
    </r>
    <r>
      <rPr>
        <sz val="12"/>
        <rFont val="宋体"/>
        <charset val="134"/>
      </rPr>
      <t>电复律费</t>
    </r>
  </si>
  <si>
    <r>
      <rPr>
        <sz val="12"/>
        <rFont val="宋体"/>
        <charset val="134"/>
      </rPr>
      <t>通过体外直流电除颤</t>
    </r>
    <r>
      <rPr>
        <sz val="12"/>
        <rFont val="Times New Roman"/>
        <charset val="134"/>
      </rPr>
      <t>/</t>
    </r>
    <r>
      <rPr>
        <sz val="12"/>
        <rFont val="宋体"/>
        <charset val="134"/>
      </rPr>
      <t>电复律以改变心律。</t>
    </r>
  </si>
  <si>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</si>
  <si>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</si>
  <si>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</si>
  <si>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</si>
  <si>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</si>
  <si>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</si>
  <si>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</si>
  <si>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</si>
  <si>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</si>
  <si>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</si>
  <si>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</si>
  <si>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</si>
  <si>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</si>
  <si>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r>
      <rPr>
        <sz val="12"/>
        <rFont val="宋体"/>
        <charset val="134"/>
      </rPr>
      <t>本项目中的</t>
    </r>
    <r>
      <rPr>
        <sz val="12"/>
        <rFont val="Times New Roman"/>
        <charset val="134"/>
      </rPr>
      <t>“</t>
    </r>
    <r>
      <rPr>
        <sz val="12"/>
        <rFont val="宋体"/>
        <charset val="134"/>
      </rPr>
      <t>各种检查方法</t>
    </r>
    <r>
      <rPr>
        <sz val="12"/>
        <rFont val="Times New Roman"/>
        <charset val="134"/>
      </rPr>
      <t>”</t>
    </r>
    <r>
      <rPr>
        <sz val="12"/>
        <rFont val="宋体"/>
        <charset val="134"/>
      </rPr>
      <t>指：心血流图、心尖搏动图、心音图、心阻抗图、心排出量检查。</t>
    </r>
  </si>
  <si>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</si>
  <si>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</si>
  <si>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</si>
  <si>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</si>
  <si>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</si>
  <si>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</si>
  <si>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</si>
  <si>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</si>
  <si>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r>
      <rPr>
        <sz val="12"/>
        <rFont val="Times New Roman"/>
        <charset val="134"/>
      </rPr>
      <t>1.</t>
    </r>
    <r>
      <rPr>
        <sz val="12"/>
        <rFont val="宋体"/>
        <charset val="134"/>
      </rPr>
      <t>需在检查或手术治疗前后分别调整的按一次费用收取。</t>
    </r>
    <r>
      <rPr>
        <sz val="12"/>
        <rFont val="Times New Roman"/>
        <charset val="134"/>
      </rPr>
      <t xml:space="preserve">
2.</t>
    </r>
    <r>
      <rPr>
        <sz val="12"/>
        <rFont val="宋体"/>
        <charset val="134"/>
      </rPr>
      <t>植入手术后的初次调试不得收取费用。</t>
    </r>
  </si>
  <si>
    <t>012408000010100</t>
  </si>
  <si>
    <r>
      <rPr>
        <sz val="12"/>
        <rFont val="宋体"/>
        <charset val="134"/>
      </rPr>
      <t>心脏植入式装置适配费</t>
    </r>
    <r>
      <rPr>
        <sz val="12"/>
        <rFont val="Times New Roman"/>
        <charset val="134"/>
      </rPr>
      <t>-</t>
    </r>
    <r>
      <rPr>
        <sz val="12"/>
        <rFont val="宋体"/>
        <charset val="134"/>
      </rPr>
      <t>远程适配（扩展）</t>
    </r>
  </si>
  <si>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</si>
  <si>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</si>
  <si>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</si>
  <si>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</si>
  <si>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</si>
  <si>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r>
      <rPr>
        <sz val="12"/>
        <rFont val="宋体"/>
        <charset val="134"/>
      </rPr>
      <t>冠状动脉造影费</t>
    </r>
    <r>
      <rPr>
        <sz val="12"/>
        <rFont val="Times New Roman"/>
        <charset val="134"/>
      </rPr>
      <t>-</t>
    </r>
    <r>
      <rPr>
        <sz val="12"/>
        <rFont val="宋体"/>
        <charset val="134"/>
      </rPr>
      <t>儿童（加收）</t>
    </r>
  </si>
  <si>
    <t>012408000190011</t>
  </si>
  <si>
    <r>
      <rPr>
        <sz val="12"/>
        <rFont val="宋体"/>
        <charset val="134"/>
      </rPr>
      <t>冠状动脉造影费</t>
    </r>
    <r>
      <rPr>
        <sz val="12"/>
        <rFont val="Times New Roman"/>
        <charset val="134"/>
      </rPr>
      <t>-</t>
    </r>
    <r>
      <rPr>
        <sz val="12"/>
        <rFont val="宋体"/>
        <charset val="134"/>
      </rPr>
      <t>桥血管造影（加收）</t>
    </r>
  </si>
  <si>
    <t>012408000190021</t>
  </si>
  <si>
    <r>
      <rPr>
        <sz val="12"/>
        <rFont val="宋体"/>
        <charset val="134"/>
      </rPr>
      <t>冠状动脉造影费</t>
    </r>
    <r>
      <rPr>
        <sz val="12"/>
        <rFont val="Times New Roman"/>
        <charset val="134"/>
      </rPr>
      <t>-</t>
    </r>
    <r>
      <rPr>
        <sz val="12"/>
        <rFont val="宋体"/>
        <charset val="134"/>
      </rPr>
      <t>左心室造影（加收）</t>
    </r>
  </si>
  <si>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</si>
  <si>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</si>
  <si>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</si>
  <si>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</si>
  <si>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冠状动脉腔内影像学检查费</t>
    </r>
    <r>
      <rPr>
        <sz val="12"/>
        <rFont val="Times New Roman"/>
        <charset val="134"/>
      </rPr>
      <t>”</t>
    </r>
    <r>
      <rPr>
        <sz val="12"/>
        <rFont val="宋体"/>
        <charset val="134"/>
      </rPr>
      <t>指：冠状动脉血管内超声检查、冠状动脉光学相干断层成像。</t>
    </r>
  </si>
  <si>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</si>
  <si>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</si>
  <si>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</si>
  <si>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</si>
  <si>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冠状动脉血流储备功能检查费</t>
    </r>
    <r>
      <rPr>
        <sz val="12"/>
        <rFont val="Times New Roman"/>
        <charset val="134"/>
      </rPr>
      <t>”</t>
    </r>
    <r>
      <rPr>
        <sz val="12"/>
        <rFont val="宋体"/>
        <charset val="134"/>
      </rPr>
      <t>指：冠状动脉造影检查中通过压力导丝、传感器、造影图像等方式获取的血流储备功能情况，包括但不限于</t>
    </r>
    <r>
      <rPr>
        <sz val="12"/>
        <rFont val="Times New Roman"/>
        <charset val="134"/>
      </rPr>
      <t>FFR</t>
    </r>
    <r>
      <rPr>
        <sz val="12"/>
        <rFont val="宋体"/>
        <charset val="134"/>
      </rPr>
      <t>、</t>
    </r>
    <r>
      <rPr>
        <sz val="12"/>
        <rFont val="Times New Roman"/>
        <charset val="134"/>
      </rPr>
      <t>CFR</t>
    </r>
    <r>
      <rPr>
        <sz val="12"/>
        <rFont val="宋体"/>
        <charset val="134"/>
      </rPr>
      <t>、</t>
    </r>
    <r>
      <rPr>
        <sz val="12"/>
        <rFont val="Times New Roman"/>
        <charset val="134"/>
      </rPr>
      <t>QFR</t>
    </r>
    <r>
      <rPr>
        <sz val="12"/>
        <rFont val="宋体"/>
        <charset val="134"/>
      </rPr>
      <t>、</t>
    </r>
    <r>
      <rPr>
        <sz val="12"/>
        <rFont val="Times New Roman"/>
        <charset val="134"/>
      </rPr>
      <t>caFFR</t>
    </r>
    <r>
      <rPr>
        <sz val="12"/>
        <rFont val="宋体"/>
        <charset val="134"/>
      </rPr>
      <t>、</t>
    </r>
    <r>
      <rPr>
        <sz val="12"/>
        <rFont val="Times New Roman"/>
        <charset val="134"/>
      </rPr>
      <t>iFR</t>
    </r>
    <r>
      <rPr>
        <sz val="12"/>
        <rFont val="宋体"/>
        <charset val="134"/>
      </rPr>
      <t>等不同测定方法。</t>
    </r>
  </si>
  <si>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</si>
  <si>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</si>
  <si>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</si>
  <si>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</si>
  <si>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冠状动脉微循环阻力检查费</t>
    </r>
    <r>
      <rPr>
        <sz val="12"/>
        <rFont val="Times New Roman"/>
        <charset val="134"/>
      </rPr>
      <t>”</t>
    </r>
    <r>
      <rPr>
        <sz val="12"/>
        <rFont val="宋体"/>
        <charset val="134"/>
      </rPr>
      <t>指：冠状动脉造影检查中通过压力导丝、传感器、造影图像等方式获取的冠脉微循环阻力情况，包括但不限于</t>
    </r>
    <r>
      <rPr>
        <sz val="12"/>
        <rFont val="Times New Roman"/>
        <charset val="134"/>
      </rPr>
      <t>IMR</t>
    </r>
    <r>
      <rPr>
        <sz val="12"/>
        <rFont val="宋体"/>
        <charset val="134"/>
      </rPr>
      <t>、</t>
    </r>
    <r>
      <rPr>
        <sz val="12"/>
        <rFont val="Times New Roman"/>
        <charset val="134"/>
      </rPr>
      <t>caIMR</t>
    </r>
    <r>
      <rPr>
        <sz val="12"/>
        <rFont val="宋体"/>
        <charset val="134"/>
      </rPr>
      <t>等不同测定方法。</t>
    </r>
  </si>
  <si>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</si>
  <si>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</si>
  <si>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</si>
  <si>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</si>
  <si>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</si>
  <si>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r>
      <rPr>
        <sz val="12"/>
        <rFont val="Times New Roman"/>
        <charset val="134"/>
      </rPr>
      <t>1.</t>
    </r>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r>
      <rPr>
        <sz val="12"/>
        <rFont val="Times New Roman"/>
        <charset val="134"/>
      </rPr>
      <t xml:space="preserve">
2.</t>
    </r>
    <r>
      <rPr>
        <sz val="12"/>
        <rFont val="宋体"/>
        <charset val="134"/>
      </rPr>
      <t>同一血管不与</t>
    </r>
    <r>
      <rPr>
        <sz val="12"/>
        <rFont val="Times New Roman"/>
        <charset val="134"/>
      </rPr>
      <t>“</t>
    </r>
    <r>
      <rPr>
        <sz val="12"/>
        <rFont val="宋体"/>
        <charset val="134"/>
      </rPr>
      <t>冠状动脉球囊扩张费</t>
    </r>
    <r>
      <rPr>
        <sz val="12"/>
        <rFont val="Times New Roman"/>
        <charset val="134"/>
      </rPr>
      <t>”</t>
    </r>
    <r>
      <rPr>
        <sz val="12"/>
        <rFont val="宋体"/>
        <charset val="134"/>
      </rPr>
      <t>同时收取。</t>
    </r>
  </si>
  <si>
    <t>013308000030001</t>
  </si>
  <si>
    <r>
      <rPr>
        <sz val="12"/>
        <rFont val="宋体"/>
        <charset val="134"/>
      </rPr>
      <t>冠状动脉支架置入费</t>
    </r>
    <r>
      <rPr>
        <sz val="12"/>
        <rFont val="Times New Roman"/>
        <charset val="134"/>
      </rPr>
      <t>-</t>
    </r>
    <r>
      <rPr>
        <sz val="12"/>
        <rFont val="宋体"/>
        <charset val="134"/>
      </rPr>
      <t>儿童（加收）</t>
    </r>
  </si>
  <si>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</si>
  <si>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</si>
  <si>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</si>
  <si>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</si>
  <si>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r>
      <rPr>
        <sz val="12"/>
        <rFont val="Times New Roman"/>
        <charset val="134"/>
      </rPr>
      <t>1.</t>
    </r>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r>
      <rPr>
        <sz val="12"/>
        <rFont val="Times New Roman"/>
        <charset val="134"/>
      </rPr>
      <t xml:space="preserve">
2.</t>
    </r>
    <r>
      <rPr>
        <sz val="12"/>
        <rFont val="宋体"/>
        <charset val="134"/>
      </rPr>
      <t>同一血管不与</t>
    </r>
    <r>
      <rPr>
        <sz val="12"/>
        <rFont val="Times New Roman"/>
        <charset val="134"/>
      </rPr>
      <t>“</t>
    </r>
    <r>
      <rPr>
        <sz val="12"/>
        <rFont val="宋体"/>
        <charset val="134"/>
      </rPr>
      <t>冠状动脉支架置入费</t>
    </r>
    <r>
      <rPr>
        <sz val="12"/>
        <rFont val="Times New Roman"/>
        <charset val="134"/>
      </rPr>
      <t>”</t>
    </r>
    <r>
      <rPr>
        <sz val="12"/>
        <rFont val="宋体"/>
        <charset val="134"/>
      </rPr>
      <t>同时收取。</t>
    </r>
  </si>
  <si>
    <t>013308000040001</t>
  </si>
  <si>
    <r>
      <rPr>
        <sz val="12"/>
        <rFont val="宋体"/>
        <charset val="134"/>
      </rPr>
      <t>冠状动脉球囊扩张费</t>
    </r>
    <r>
      <rPr>
        <sz val="12"/>
        <rFont val="Times New Roman"/>
        <charset val="134"/>
      </rPr>
      <t>-</t>
    </r>
    <r>
      <rPr>
        <sz val="12"/>
        <rFont val="宋体"/>
        <charset val="134"/>
      </rPr>
      <t>儿童（加收）</t>
    </r>
  </si>
  <si>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</si>
  <si>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</si>
  <si>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</si>
  <si>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</si>
  <si>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</si>
  <si>
    <t>013308000050001</t>
  </si>
  <si>
    <r>
      <rPr>
        <sz val="12"/>
        <rFont val="宋体"/>
        <charset val="134"/>
      </rPr>
      <t>冠状动脉慢性完全闭塞血管逆向再通治疗费</t>
    </r>
    <r>
      <rPr>
        <sz val="12"/>
        <rFont val="Times New Roman"/>
        <charset val="134"/>
      </rPr>
      <t>-</t>
    </r>
    <r>
      <rPr>
        <sz val="12"/>
        <rFont val="宋体"/>
        <charset val="134"/>
      </rPr>
      <t>儿童（加收）</t>
    </r>
  </si>
  <si>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</si>
  <si>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</si>
  <si>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</si>
  <si>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</si>
  <si>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</si>
  <si>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r>
      <rPr>
        <sz val="12"/>
        <rFont val="宋体"/>
        <charset val="134"/>
      </rPr>
      <t>冠状动脉腔内减容费</t>
    </r>
    <r>
      <rPr>
        <sz val="12"/>
        <rFont val="Times New Roman"/>
        <charset val="134"/>
      </rPr>
      <t>-</t>
    </r>
    <r>
      <rPr>
        <sz val="12"/>
        <rFont val="宋体"/>
        <charset val="134"/>
      </rPr>
      <t>儿童（加收）</t>
    </r>
  </si>
  <si>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</si>
  <si>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</si>
  <si>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</si>
  <si>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</si>
  <si>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</si>
  <si>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r>
      <rPr>
        <sz val="12"/>
        <rFont val="宋体"/>
        <charset val="134"/>
      </rPr>
      <t>冠状动脉溶栓费</t>
    </r>
    <r>
      <rPr>
        <sz val="12"/>
        <rFont val="Times New Roman"/>
        <charset val="134"/>
      </rPr>
      <t>-</t>
    </r>
    <r>
      <rPr>
        <sz val="12"/>
        <rFont val="宋体"/>
        <charset val="134"/>
      </rPr>
      <t>儿童（加收）</t>
    </r>
  </si>
  <si>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</si>
  <si>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</si>
  <si>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</si>
  <si>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</si>
  <si>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</si>
  <si>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</si>
  <si>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</si>
  <si>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</si>
  <si>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</si>
  <si>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</si>
  <si>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</si>
  <si>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</si>
  <si>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</si>
  <si>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</si>
  <si>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</si>
  <si>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</si>
  <si>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</si>
  <si>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r>
      <rPr>
        <sz val="12"/>
        <rFont val="宋体"/>
        <charset val="134"/>
      </rPr>
      <t>右心导管检查费</t>
    </r>
    <r>
      <rPr>
        <sz val="12"/>
        <rFont val="Times New Roman"/>
        <charset val="134"/>
      </rPr>
      <t>-</t>
    </r>
    <r>
      <rPr>
        <sz val="12"/>
        <rFont val="宋体"/>
        <charset val="134"/>
      </rPr>
      <t>儿童（加收）</t>
    </r>
  </si>
  <si>
    <t>012408000240000</t>
  </si>
  <si>
    <t>左心导管检查费</t>
  </si>
  <si>
    <t>通过导管检查测量主动脉压、左心室压等指标。</t>
  </si>
  <si>
    <t>012408000240001</t>
  </si>
  <si>
    <r>
      <rPr>
        <sz val="12"/>
        <rFont val="宋体"/>
        <charset val="134"/>
      </rPr>
      <t>左心导管检查费</t>
    </r>
    <r>
      <rPr>
        <sz val="12"/>
        <rFont val="Times New Roman"/>
        <charset val="134"/>
      </rPr>
      <t>-</t>
    </r>
    <r>
      <rPr>
        <sz val="12"/>
        <rFont val="宋体"/>
        <charset val="134"/>
      </rPr>
      <t>儿童（加收）</t>
    </r>
  </si>
  <si>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</si>
  <si>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</si>
  <si>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</si>
  <si>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</si>
  <si>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</si>
  <si>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r>
      <rPr>
        <sz val="12"/>
        <rFont val="宋体"/>
        <charset val="134"/>
      </rPr>
      <t>主动脉瓣成形费（介入）</t>
    </r>
    <r>
      <rPr>
        <sz val="12"/>
        <rFont val="Times New Roman"/>
        <charset val="134"/>
      </rPr>
      <t>-</t>
    </r>
    <r>
      <rPr>
        <sz val="12"/>
        <rFont val="宋体"/>
        <charset val="134"/>
      </rPr>
      <t>儿童（加收）</t>
    </r>
  </si>
  <si>
    <t>013308000080011</t>
  </si>
  <si>
    <r>
      <rPr>
        <sz val="12"/>
        <rFont val="宋体"/>
        <charset val="134"/>
      </rPr>
      <t>主动脉瓣成形费（介入）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</si>
  <si>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013308000080100</t>
  </si>
  <si>
    <r>
      <rPr>
        <sz val="12"/>
        <rFont val="宋体"/>
        <charset val="134"/>
      </rPr>
      <t>主动脉瓣成形费（介入）</t>
    </r>
    <r>
      <rPr>
        <sz val="12"/>
        <rFont val="Times New Roman"/>
        <charset val="134"/>
      </rPr>
      <t>-</t>
    </r>
    <r>
      <rPr>
        <sz val="12"/>
        <rFont val="宋体"/>
        <charset val="134"/>
      </rPr>
      <t>肺动脉瓣成形（介入）（扩展）</t>
    </r>
  </si>
  <si>
    <t>013308000090000</t>
  </si>
  <si>
    <t>二尖瓣成形费（介入）</t>
  </si>
  <si>
    <t>通过介入的方式治疗二尖瓣瓣膜狭窄或关闭不全。</t>
  </si>
  <si>
    <t>013308000090001</t>
  </si>
  <si>
    <r>
      <rPr>
        <sz val="12"/>
        <rFont val="宋体"/>
        <charset val="134"/>
      </rPr>
      <t>二尖瓣成形费（介入）</t>
    </r>
    <r>
      <rPr>
        <sz val="12"/>
        <rFont val="Times New Roman"/>
        <charset val="134"/>
      </rPr>
      <t>-</t>
    </r>
    <r>
      <rPr>
        <sz val="12"/>
        <rFont val="宋体"/>
        <charset val="134"/>
      </rPr>
      <t>儿童（加收）</t>
    </r>
  </si>
  <si>
    <t>013308000090011</t>
  </si>
  <si>
    <r>
      <rPr>
        <sz val="12"/>
        <rFont val="宋体"/>
        <charset val="134"/>
      </rPr>
      <t>二尖瓣成形费（介入）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</si>
  <si>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013308000090100</t>
  </si>
  <si>
    <r>
      <rPr>
        <sz val="12"/>
        <rFont val="宋体"/>
        <charset val="134"/>
      </rPr>
      <t>二尖瓣成形费（介入）</t>
    </r>
    <r>
      <rPr>
        <sz val="12"/>
        <rFont val="Times New Roman"/>
        <charset val="134"/>
      </rPr>
      <t>-</t>
    </r>
    <r>
      <rPr>
        <sz val="12"/>
        <rFont val="宋体"/>
        <charset val="134"/>
      </rPr>
      <t>三尖瓣成形（介入）（扩展）</t>
    </r>
  </si>
  <si>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</si>
  <si>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</si>
  <si>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</si>
  <si>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</si>
  <si>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</si>
  <si>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r>
      <rPr>
        <sz val="12"/>
        <rFont val="宋体"/>
        <charset val="134"/>
      </rPr>
      <t>主动脉瓣置换费（介入）</t>
    </r>
    <r>
      <rPr>
        <sz val="12"/>
        <rFont val="Times New Roman"/>
        <charset val="134"/>
      </rPr>
      <t>-</t>
    </r>
    <r>
      <rPr>
        <sz val="12"/>
        <rFont val="宋体"/>
        <charset val="134"/>
      </rPr>
      <t>儿童（加收）</t>
    </r>
  </si>
  <si>
    <t>013308000100011</t>
  </si>
  <si>
    <r>
      <rPr>
        <sz val="12"/>
        <rFont val="宋体"/>
        <charset val="134"/>
      </rPr>
      <t>主动脉瓣置换费（介入）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</si>
  <si>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013308000100100</t>
  </si>
  <si>
    <r>
      <rPr>
        <sz val="12"/>
        <rFont val="宋体"/>
        <charset val="134"/>
      </rPr>
      <t>主动脉瓣置换费（介入）</t>
    </r>
    <r>
      <rPr>
        <sz val="12"/>
        <rFont val="Times New Roman"/>
        <charset val="134"/>
      </rPr>
      <t>-</t>
    </r>
    <r>
      <rPr>
        <sz val="12"/>
        <rFont val="宋体"/>
        <charset val="134"/>
      </rPr>
      <t>肺动脉瓣置换（介入）（扩展）</t>
    </r>
  </si>
  <si>
    <t>013308000110000</t>
  </si>
  <si>
    <t>二尖瓣置换费（介入）</t>
  </si>
  <si>
    <t>013308000110001</t>
  </si>
  <si>
    <r>
      <rPr>
        <sz val="12"/>
        <rFont val="宋体"/>
        <charset val="134"/>
      </rPr>
      <t>二尖瓣置换费（介入）</t>
    </r>
    <r>
      <rPr>
        <sz val="12"/>
        <rFont val="Times New Roman"/>
        <charset val="134"/>
      </rPr>
      <t>-</t>
    </r>
    <r>
      <rPr>
        <sz val="12"/>
        <rFont val="宋体"/>
        <charset val="134"/>
      </rPr>
      <t>儿童（加收）</t>
    </r>
  </si>
  <si>
    <t>013308000110011</t>
  </si>
  <si>
    <r>
      <rPr>
        <sz val="12"/>
        <rFont val="宋体"/>
        <charset val="134"/>
      </rPr>
      <t>二尖瓣置换费（介入）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</si>
  <si>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013308000110100</t>
  </si>
  <si>
    <r>
      <rPr>
        <sz val="12"/>
        <rFont val="宋体"/>
        <charset val="134"/>
      </rPr>
      <t>二尖瓣置换费（介入）</t>
    </r>
    <r>
      <rPr>
        <sz val="12"/>
        <rFont val="Times New Roman"/>
        <charset val="134"/>
      </rPr>
      <t>-</t>
    </r>
    <r>
      <rPr>
        <sz val="12"/>
        <rFont val="宋体"/>
        <charset val="134"/>
      </rPr>
      <t>三尖瓣置换（介入）（扩展）</t>
    </r>
  </si>
  <si>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</si>
  <si>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</si>
  <si>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</si>
  <si>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</si>
  <si>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常规</t>
    </r>
    <r>
      <rPr>
        <sz val="12"/>
        <rFont val="Times New Roman"/>
        <charset val="134"/>
      </rPr>
      <t>”</t>
    </r>
    <r>
      <rPr>
        <sz val="12"/>
        <rFont val="宋体"/>
        <charset val="134"/>
      </rPr>
      <t>指：包括但不限于动脉导管未闭、房间隔缺损、室间隔缺损、卵圆孔未闭以及左心耳封堵等情况。</t>
    </r>
    <r>
      <rPr>
        <sz val="12"/>
        <rFont val="Times New Roman"/>
        <charset val="134"/>
      </rPr>
      <t xml:space="preserve">
2.</t>
    </r>
    <r>
      <rPr>
        <sz val="12"/>
        <rFont val="宋体"/>
        <charset val="134"/>
      </rPr>
      <t>同时涉及多个疾病的可分别计费。</t>
    </r>
    <r>
      <rPr>
        <sz val="12"/>
        <rFont val="Times New Roman"/>
        <charset val="134"/>
      </rPr>
      <t xml:space="preserve">
3.</t>
    </r>
    <r>
      <rPr>
        <sz val="12"/>
        <rFont val="宋体"/>
        <charset val="134"/>
      </rPr>
      <t>结构性心脏病介入缝合术按本项目收费。</t>
    </r>
  </si>
  <si>
    <t>013308000120001</t>
  </si>
  <si>
    <r>
      <rPr>
        <sz val="12"/>
        <rFont val="宋体"/>
        <charset val="134"/>
      </rPr>
      <t>结构性心脏病封堵费（常规）</t>
    </r>
    <r>
      <rPr>
        <sz val="12"/>
        <rFont val="Times New Roman"/>
        <charset val="134"/>
      </rPr>
      <t>-</t>
    </r>
    <r>
      <rPr>
        <sz val="12"/>
        <rFont val="宋体"/>
        <charset val="134"/>
      </rPr>
      <t>儿童（加收）</t>
    </r>
  </si>
  <si>
    <t>013308000130000</t>
  </si>
  <si>
    <t>结构性心脏病封堵费（复杂）</t>
  </si>
  <si>
    <t>通过介入的方式治疗复杂结构性心脏病。</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</si>
  <si>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指：肺动静脉瘘、冠状动脉瘘、主动脉窦瘤、瓣周漏、吻合口漏。</t>
    </r>
    <r>
      <rPr>
        <sz val="12"/>
        <rFont val="Times New Roman"/>
        <charset val="134"/>
      </rPr>
      <t xml:space="preserve">
2.</t>
    </r>
    <r>
      <rPr>
        <sz val="12"/>
        <rFont val="宋体"/>
        <charset val="134"/>
      </rPr>
      <t>同时涉及多个疾病的可分别计费。</t>
    </r>
  </si>
  <si>
    <t>013308000130001</t>
  </si>
  <si>
    <r>
      <rPr>
        <sz val="12"/>
        <rFont val="宋体"/>
        <charset val="134"/>
      </rPr>
      <t>结构性心脏病封堵费（复杂）</t>
    </r>
    <r>
      <rPr>
        <sz val="12"/>
        <rFont val="Times New Roman"/>
        <charset val="134"/>
      </rPr>
      <t>-</t>
    </r>
    <r>
      <rPr>
        <sz val="12"/>
        <rFont val="宋体"/>
        <charset val="134"/>
      </rPr>
      <t>儿童（加收）</t>
    </r>
  </si>
  <si>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</si>
  <si>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</si>
  <si>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</si>
  <si>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</si>
  <si>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</si>
  <si>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r>
      <rPr>
        <sz val="12"/>
        <rFont val="宋体"/>
        <charset val="134"/>
      </rPr>
      <t>房间隔分流费</t>
    </r>
    <r>
      <rPr>
        <sz val="12"/>
        <rFont val="Times New Roman"/>
        <charset val="134"/>
      </rPr>
      <t>-</t>
    </r>
    <r>
      <rPr>
        <sz val="12"/>
        <rFont val="宋体"/>
        <charset val="134"/>
      </rPr>
      <t>儿童（加收）</t>
    </r>
  </si>
  <si>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</si>
  <si>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</si>
  <si>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</si>
  <si>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</si>
  <si>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r>
      <rPr>
        <sz val="12"/>
        <rFont val="宋体"/>
        <charset val="134"/>
      </rPr>
      <t>本项目中的</t>
    </r>
    <r>
      <rPr>
        <sz val="12"/>
        <rFont val="Times New Roman"/>
        <charset val="134"/>
      </rPr>
      <t>“</t>
    </r>
    <r>
      <rPr>
        <sz val="12"/>
        <rFont val="宋体"/>
        <charset val="134"/>
      </rPr>
      <t>消融能量或介质</t>
    </r>
    <r>
      <rPr>
        <sz val="12"/>
        <rFont val="Times New Roman"/>
        <charset val="134"/>
      </rPr>
      <t>”</t>
    </r>
    <r>
      <rPr>
        <sz val="12"/>
        <rFont val="宋体"/>
        <charset val="134"/>
      </rPr>
      <t>指：包括但不限于化学、射频、冷冻、脉冲等方式。</t>
    </r>
  </si>
  <si>
    <t>013308000150001</t>
  </si>
  <si>
    <r>
      <rPr>
        <sz val="12"/>
        <rFont val="宋体"/>
        <charset val="134"/>
      </rPr>
      <t>肥厚型心肌病消融费</t>
    </r>
    <r>
      <rPr>
        <sz val="12"/>
        <rFont val="Times New Roman"/>
        <charset val="134"/>
      </rPr>
      <t>-</t>
    </r>
    <r>
      <rPr>
        <sz val="12"/>
        <rFont val="宋体"/>
        <charset val="134"/>
      </rPr>
      <t>儿童（加收）</t>
    </r>
  </si>
  <si>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</si>
  <si>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</si>
  <si>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</si>
  <si>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</si>
  <si>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心率失常病灶</t>
    </r>
    <r>
      <rPr>
        <sz val="12"/>
        <rFont val="Times New Roman"/>
        <charset val="134"/>
      </rPr>
      <t>”</t>
    </r>
    <r>
      <rPr>
        <sz val="12"/>
        <rFont val="宋体"/>
        <charset val="134"/>
      </rPr>
      <t>指：包括但不限于阵发性室上性心动过速、预激综合症、</t>
    </r>
    <r>
      <rPr>
        <sz val="12"/>
        <rFont val="Times New Roman"/>
        <charset val="134"/>
      </rPr>
      <t>I</t>
    </r>
    <r>
      <rPr>
        <sz val="12"/>
        <rFont val="宋体"/>
        <charset val="134"/>
      </rPr>
      <t>型心房扑动、房性早搏、室性早搏、房性心动过速、非器质性心脏病的室性心动过速。</t>
    </r>
    <r>
      <rPr>
        <sz val="12"/>
        <rFont val="Times New Roman"/>
        <charset val="134"/>
      </rPr>
      <t xml:space="preserve">
2.</t>
    </r>
    <r>
      <rPr>
        <sz val="12"/>
        <rFont val="宋体"/>
        <charset val="134"/>
      </rPr>
      <t>消融能量或介质包括但不限于化学、射频、冷冻、脉冲等方式。</t>
    </r>
  </si>
  <si>
    <t>013308000160001</t>
  </si>
  <si>
    <r>
      <rPr>
        <sz val="12"/>
        <rFont val="宋体"/>
        <charset val="134"/>
      </rPr>
      <t>心律失常消融费（常规）</t>
    </r>
    <r>
      <rPr>
        <sz val="12"/>
        <rFont val="Times New Roman"/>
        <charset val="134"/>
      </rPr>
      <t>-</t>
    </r>
    <r>
      <rPr>
        <sz val="12"/>
        <rFont val="宋体"/>
        <charset val="134"/>
      </rPr>
      <t>儿童（加收）</t>
    </r>
  </si>
  <si>
    <t>013308000170000</t>
  </si>
  <si>
    <t>心律失常消融费（复杂）</t>
  </si>
  <si>
    <t>通过介入的方式消融复杂心律失常病灶。</t>
  </si>
  <si>
    <r>
      <rPr>
        <sz val="12"/>
        <rFont val="Times New Roman"/>
        <charset val="134"/>
      </rPr>
      <t>1</t>
    </r>
    <r>
      <rPr>
        <sz val="12"/>
        <rFont val="宋体"/>
        <charset val="134"/>
      </rPr>
      <t>.本项目中的</t>
    </r>
    <r>
      <rPr>
        <sz val="12"/>
        <rFont val="Times New Roman"/>
        <charset val="134"/>
      </rPr>
      <t>“</t>
    </r>
    <r>
      <rPr>
        <sz val="12"/>
        <rFont val="宋体"/>
        <charset val="134"/>
      </rPr>
      <t>心率失常病灶</t>
    </r>
    <r>
      <rPr>
        <sz val="12"/>
        <rFont val="Times New Roman"/>
        <charset val="134"/>
      </rPr>
      <t>”</t>
    </r>
    <r>
      <rPr>
        <sz val="12"/>
        <rFont val="宋体"/>
        <charset val="134"/>
      </rPr>
      <t>指：心房颤动、</t>
    </r>
    <r>
      <rPr>
        <sz val="12"/>
        <rFont val="Times New Roman"/>
        <charset val="134"/>
      </rPr>
      <t>II</t>
    </r>
    <r>
      <rPr>
        <sz val="12"/>
        <rFont val="宋体"/>
        <charset val="134"/>
      </rPr>
      <t>型心房扑动、器质性心脏病的室性心动过速。</t>
    </r>
    <r>
      <rPr>
        <sz val="12"/>
        <rFont val="Times New Roman"/>
        <charset val="134"/>
      </rPr>
      <t xml:space="preserve">
2</t>
    </r>
    <r>
      <rPr>
        <sz val="12"/>
        <rFont val="宋体"/>
        <charset val="134"/>
      </rPr>
      <t>.消融能量或介质包括但不限于化学、射频、冷冻、脉冲等方式。</t>
    </r>
  </si>
  <si>
    <t>013308000170001</t>
  </si>
  <si>
    <r>
      <rPr>
        <sz val="12"/>
        <rFont val="宋体"/>
        <charset val="134"/>
      </rPr>
      <t>心律失常消融费（复杂）</t>
    </r>
    <r>
      <rPr>
        <sz val="12"/>
        <rFont val="Times New Roman"/>
        <charset val="134"/>
      </rPr>
      <t>-</t>
    </r>
    <r>
      <rPr>
        <sz val="12"/>
        <rFont val="宋体"/>
        <charset val="134"/>
      </rPr>
      <t>儿童（加收）</t>
    </r>
  </si>
  <si>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</si>
  <si>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</si>
  <si>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</si>
  <si>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</si>
  <si>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</si>
  <si>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r>
      <rPr>
        <sz val="12"/>
        <rFont val="宋体"/>
        <charset val="134"/>
      </rPr>
      <t>肾动脉去神经费</t>
    </r>
    <r>
      <rPr>
        <sz val="12"/>
        <rFont val="Times New Roman"/>
        <charset val="134"/>
      </rPr>
      <t>-</t>
    </r>
    <r>
      <rPr>
        <sz val="12"/>
        <rFont val="宋体"/>
        <charset val="134"/>
      </rPr>
      <t>儿童（加收）</t>
    </r>
  </si>
  <si>
    <t>013308000190000</t>
  </si>
  <si>
    <t>肺动脉去神经费</t>
  </si>
  <si>
    <t>通过介入的方式消融肺交感神经。</t>
  </si>
  <si>
    <t>013308000190001</t>
  </si>
  <si>
    <r>
      <rPr>
        <sz val="12"/>
        <rFont val="宋体"/>
        <charset val="134"/>
      </rPr>
      <t>肺动脉去神经费</t>
    </r>
    <r>
      <rPr>
        <sz val="12"/>
        <rFont val="Times New Roman"/>
        <charset val="134"/>
      </rPr>
      <t>-</t>
    </r>
    <r>
      <rPr>
        <sz val="12"/>
        <rFont val="宋体"/>
        <charset val="134"/>
      </rPr>
      <t>儿童（加收）</t>
    </r>
  </si>
  <si>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</si>
  <si>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</si>
  <si>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</si>
  <si>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</si>
  <si>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</si>
  <si>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r>
      <rPr>
        <sz val="12"/>
        <rFont val="宋体"/>
        <charset val="134"/>
      </rPr>
      <t>有创心内电生理检查费</t>
    </r>
    <r>
      <rPr>
        <sz val="12"/>
        <rFont val="Times New Roman"/>
        <charset val="134"/>
      </rPr>
      <t>-</t>
    </r>
    <r>
      <rPr>
        <sz val="12"/>
        <rFont val="宋体"/>
        <charset val="134"/>
      </rPr>
      <t>儿童（加收）</t>
    </r>
  </si>
  <si>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</si>
  <si>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</si>
  <si>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</si>
  <si>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</si>
  <si>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</si>
  <si>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r>
      <rPr>
        <sz val="12"/>
        <rFont val="宋体"/>
        <charset val="134"/>
      </rPr>
      <t>植入式心电监测器安装费</t>
    </r>
    <r>
      <rPr>
        <sz val="12"/>
        <rFont val="Times New Roman"/>
        <charset val="134"/>
      </rPr>
      <t>-</t>
    </r>
    <r>
      <rPr>
        <sz val="12"/>
        <rFont val="宋体"/>
        <charset val="134"/>
      </rPr>
      <t>儿童（加收）</t>
    </r>
  </si>
  <si>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</si>
  <si>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</si>
  <si>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</si>
  <si>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</si>
  <si>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</si>
  <si>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r>
      <rPr>
        <sz val="12"/>
        <rFont val="宋体"/>
        <charset val="134"/>
      </rPr>
      <t>植入式心电监测器取出费</t>
    </r>
    <r>
      <rPr>
        <sz val="12"/>
        <rFont val="Times New Roman"/>
        <charset val="134"/>
      </rPr>
      <t>-</t>
    </r>
    <r>
      <rPr>
        <sz val="12"/>
        <rFont val="宋体"/>
        <charset val="134"/>
      </rPr>
      <t>儿童（加收）</t>
    </r>
  </si>
  <si>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</si>
  <si>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</si>
  <si>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</si>
  <si>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</si>
  <si>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</si>
  <si>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r>
      <rPr>
        <sz val="12"/>
        <rFont val="宋体"/>
        <charset val="134"/>
      </rPr>
      <t>永久起搏器安装费</t>
    </r>
    <r>
      <rPr>
        <sz val="12"/>
        <rFont val="Times New Roman"/>
        <charset val="134"/>
      </rPr>
      <t>-</t>
    </r>
    <r>
      <rPr>
        <sz val="12"/>
        <rFont val="宋体"/>
        <charset val="134"/>
      </rPr>
      <t>儿童（加收）</t>
    </r>
  </si>
  <si>
    <t>013308000220011</t>
  </si>
  <si>
    <r>
      <rPr>
        <sz val="12"/>
        <rFont val="宋体"/>
        <charset val="134"/>
      </rPr>
      <t>永久起搏器安装费</t>
    </r>
    <r>
      <rPr>
        <sz val="12"/>
        <rFont val="Times New Roman"/>
        <charset val="134"/>
      </rPr>
      <t>-</t>
    </r>
    <r>
      <rPr>
        <sz val="12"/>
        <rFont val="宋体"/>
        <charset val="134"/>
      </rPr>
      <t>三腔起搏器</t>
    </r>
    <r>
      <rPr>
        <sz val="12"/>
        <rFont val="Times New Roman"/>
        <charset val="134"/>
      </rPr>
      <t>/</t>
    </r>
    <r>
      <rPr>
        <sz val="12"/>
        <rFont val="宋体"/>
        <charset val="134"/>
      </rPr>
      <t>除颤器安装（加收）</t>
    </r>
  </si>
  <si>
    <t>013308000220100</t>
  </si>
  <si>
    <r>
      <rPr>
        <sz val="12"/>
        <rFont val="宋体"/>
        <charset val="134"/>
      </rPr>
      <t>永久起搏器安装费</t>
    </r>
    <r>
      <rPr>
        <sz val="12"/>
        <rFont val="Times New Roman"/>
        <charset val="134"/>
      </rPr>
      <t>-</t>
    </r>
    <r>
      <rPr>
        <sz val="12"/>
        <rFont val="宋体"/>
        <charset val="134"/>
      </rPr>
      <t>植入式心脏复律除颤器安装（扩展）</t>
    </r>
  </si>
  <si>
    <t>013308000221100</t>
  </si>
  <si>
    <r>
      <rPr>
        <sz val="12"/>
        <rFont val="宋体"/>
        <charset val="134"/>
      </rPr>
      <t>永久起搏器安装费</t>
    </r>
    <r>
      <rPr>
        <sz val="12"/>
        <rFont val="Times New Roman"/>
        <charset val="134"/>
      </rPr>
      <t>-</t>
    </r>
    <r>
      <rPr>
        <sz val="12"/>
        <rFont val="宋体"/>
        <charset val="134"/>
      </rPr>
      <t>植入式心脏收缩力调节器安装（扩展）</t>
    </r>
  </si>
  <si>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</si>
  <si>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</si>
  <si>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</si>
  <si>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</si>
  <si>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</si>
  <si>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r>
      <rPr>
        <sz val="12"/>
        <rFont val="宋体"/>
        <charset val="134"/>
      </rPr>
      <t>永久起搏器电极取出费</t>
    </r>
    <r>
      <rPr>
        <sz val="12"/>
        <rFont val="Times New Roman"/>
        <charset val="134"/>
      </rPr>
      <t>-</t>
    </r>
    <r>
      <rPr>
        <sz val="12"/>
        <rFont val="宋体"/>
        <charset val="134"/>
      </rPr>
      <t>儿童（加收）</t>
    </r>
  </si>
  <si>
    <t>013308000230011</t>
  </si>
  <si>
    <r>
      <rPr>
        <sz val="12"/>
        <rFont val="宋体"/>
        <charset val="134"/>
      </rPr>
      <t>永久起搏器电极取出费</t>
    </r>
    <r>
      <rPr>
        <sz val="12"/>
        <rFont val="Times New Roman"/>
        <charset val="134"/>
      </rPr>
      <t>-</t>
    </r>
    <r>
      <rPr>
        <sz val="12"/>
        <rFont val="宋体"/>
        <charset val="134"/>
      </rPr>
      <t>结扎包埋（加收）</t>
    </r>
  </si>
  <si>
    <t>013308000230021</t>
  </si>
  <si>
    <r>
      <rPr>
        <sz val="12"/>
        <rFont val="宋体"/>
        <charset val="134"/>
      </rPr>
      <t>永久起搏器电极取出费</t>
    </r>
    <r>
      <rPr>
        <sz val="12"/>
        <rFont val="Times New Roman"/>
        <charset val="134"/>
      </rPr>
      <t>-</t>
    </r>
    <r>
      <rPr>
        <sz val="12"/>
        <rFont val="宋体"/>
        <charset val="134"/>
      </rPr>
      <t>导线调整（减收）</t>
    </r>
  </si>
  <si>
    <t>013308000230100</t>
  </si>
  <si>
    <r>
      <rPr>
        <sz val="12"/>
        <rFont val="宋体"/>
        <charset val="134"/>
      </rPr>
      <t>永久起搏器电极取出费</t>
    </r>
    <r>
      <rPr>
        <sz val="12"/>
        <rFont val="Times New Roman"/>
        <charset val="134"/>
      </rPr>
      <t>-</t>
    </r>
    <r>
      <rPr>
        <sz val="12"/>
        <rFont val="宋体"/>
        <charset val="134"/>
      </rPr>
      <t>植入式心脏复律除颤器电极取出（扩展）</t>
    </r>
  </si>
  <si>
    <t>013308000231100</t>
  </si>
  <si>
    <r>
      <rPr>
        <sz val="12"/>
        <rFont val="宋体"/>
        <charset val="134"/>
      </rPr>
      <t>永久起搏器电极取出费</t>
    </r>
    <r>
      <rPr>
        <sz val="12"/>
        <rFont val="Times New Roman"/>
        <charset val="134"/>
      </rPr>
      <t>-</t>
    </r>
    <r>
      <rPr>
        <sz val="12"/>
        <rFont val="宋体"/>
        <charset val="134"/>
      </rPr>
      <t>植入式心脏收缩力调节器电极取出（扩展）</t>
    </r>
  </si>
  <si>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</si>
  <si>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</si>
  <si>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</si>
  <si>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</si>
  <si>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</si>
  <si>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</si>
  <si>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r>
      <rPr>
        <sz val="12"/>
        <rFont val="宋体"/>
        <charset val="134"/>
      </rPr>
      <t>永久起搏器更换费</t>
    </r>
    <r>
      <rPr>
        <sz val="12"/>
        <rFont val="Times New Roman"/>
        <charset val="134"/>
      </rPr>
      <t>-</t>
    </r>
    <r>
      <rPr>
        <sz val="12"/>
        <rFont val="宋体"/>
        <charset val="134"/>
      </rPr>
      <t>儿童（加收）</t>
    </r>
  </si>
  <si>
    <t>013308000240100</t>
  </si>
  <si>
    <r>
      <rPr>
        <sz val="12"/>
        <rFont val="宋体"/>
        <charset val="134"/>
      </rPr>
      <t>永久起搏器更换费</t>
    </r>
    <r>
      <rPr>
        <sz val="12"/>
        <rFont val="Times New Roman"/>
        <charset val="134"/>
      </rPr>
      <t>-</t>
    </r>
    <r>
      <rPr>
        <sz val="12"/>
        <rFont val="宋体"/>
        <charset val="134"/>
      </rPr>
      <t>植入式心脏复律除颤器更换（扩展）</t>
    </r>
  </si>
  <si>
    <t>013308000241100</t>
  </si>
  <si>
    <r>
      <rPr>
        <sz val="12"/>
        <rFont val="宋体"/>
        <charset val="134"/>
      </rPr>
      <t>永久起搏器更换费</t>
    </r>
    <r>
      <rPr>
        <sz val="12"/>
        <rFont val="Times New Roman"/>
        <charset val="134"/>
      </rPr>
      <t>-</t>
    </r>
    <r>
      <rPr>
        <sz val="12"/>
        <rFont val="宋体"/>
        <charset val="134"/>
      </rPr>
      <t>植入式心脏收缩力调节器更换（扩展）</t>
    </r>
  </si>
  <si>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</si>
  <si>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</si>
  <si>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</si>
  <si>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</si>
  <si>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</si>
  <si>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r>
      <rPr>
        <sz val="12"/>
        <rFont val="宋体"/>
        <charset val="134"/>
      </rPr>
      <t>永久起搏器取出费</t>
    </r>
    <r>
      <rPr>
        <sz val="12"/>
        <rFont val="Times New Roman"/>
        <charset val="134"/>
      </rPr>
      <t>-</t>
    </r>
    <r>
      <rPr>
        <sz val="12"/>
        <rFont val="宋体"/>
        <charset val="134"/>
      </rPr>
      <t>儿童（加收）</t>
    </r>
  </si>
  <si>
    <t>013308000250011</t>
  </si>
  <si>
    <r>
      <rPr>
        <sz val="12"/>
        <rFont val="宋体"/>
        <charset val="134"/>
      </rPr>
      <t>永久起搏器取出费</t>
    </r>
    <r>
      <rPr>
        <sz val="12"/>
        <rFont val="Times New Roman"/>
        <charset val="134"/>
      </rPr>
      <t>-</t>
    </r>
    <r>
      <rPr>
        <sz val="12"/>
        <rFont val="宋体"/>
        <charset val="134"/>
      </rPr>
      <t>囊袋清创（加收）</t>
    </r>
  </si>
  <si>
    <t>013308000250100</t>
  </si>
  <si>
    <r>
      <rPr>
        <sz val="12"/>
        <rFont val="宋体"/>
        <charset val="134"/>
      </rPr>
      <t>永久起搏器取出费</t>
    </r>
    <r>
      <rPr>
        <sz val="12"/>
        <rFont val="Times New Roman"/>
        <charset val="134"/>
      </rPr>
      <t>-</t>
    </r>
    <r>
      <rPr>
        <sz val="12"/>
        <rFont val="宋体"/>
        <charset val="134"/>
      </rPr>
      <t>植入式心脏复律除颤器取出（扩展）</t>
    </r>
  </si>
  <si>
    <t>013308000251100</t>
  </si>
  <si>
    <r>
      <rPr>
        <sz val="12"/>
        <rFont val="宋体"/>
        <charset val="134"/>
      </rPr>
      <t>永久起搏器取出费</t>
    </r>
    <r>
      <rPr>
        <sz val="12"/>
        <rFont val="Times New Roman"/>
        <charset val="134"/>
      </rPr>
      <t>-</t>
    </r>
    <r>
      <rPr>
        <sz val="12"/>
        <rFont val="宋体"/>
        <charset val="134"/>
      </rPr>
      <t>植入式心脏收缩力调节器取出（扩展）</t>
    </r>
  </si>
  <si>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</si>
  <si>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</si>
  <si>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</si>
  <si>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</si>
  <si>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</si>
  <si>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r>
      <rPr>
        <sz val="12"/>
        <rFont val="宋体"/>
        <charset val="134"/>
      </rPr>
      <t>心外膜永久起搏器植入费</t>
    </r>
    <r>
      <rPr>
        <sz val="12"/>
        <rFont val="Times New Roman"/>
        <charset val="134"/>
      </rPr>
      <t>-</t>
    </r>
    <r>
      <rPr>
        <sz val="12"/>
        <rFont val="宋体"/>
        <charset val="134"/>
      </rPr>
      <t>儿童（加收）</t>
    </r>
  </si>
  <si>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</si>
  <si>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</si>
  <si>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</si>
  <si>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</si>
  <si>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</si>
  <si>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r>
      <rPr>
        <sz val="12"/>
        <rFont val="宋体"/>
        <charset val="134"/>
      </rPr>
      <t>临时起搏器安装费</t>
    </r>
    <r>
      <rPr>
        <sz val="12"/>
        <rFont val="Times New Roman"/>
        <charset val="134"/>
      </rPr>
      <t>-</t>
    </r>
    <r>
      <rPr>
        <sz val="12"/>
        <rFont val="宋体"/>
        <charset val="134"/>
      </rPr>
      <t>儿童（加收）</t>
    </r>
  </si>
  <si>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</si>
  <si>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</si>
  <si>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</si>
  <si>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</si>
  <si>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</si>
  <si>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</si>
  <si>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r>
      <rPr>
        <sz val="12"/>
        <rFont val="宋体"/>
        <charset val="134"/>
      </rPr>
      <t>临时起搏器取出费</t>
    </r>
    <r>
      <rPr>
        <sz val="12"/>
        <rFont val="Times New Roman"/>
        <charset val="134"/>
      </rPr>
      <t>-</t>
    </r>
    <r>
      <rPr>
        <sz val="12"/>
        <rFont val="宋体"/>
        <charset val="134"/>
      </rPr>
      <t>儿童（加收）</t>
    </r>
  </si>
  <si>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</si>
  <si>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</si>
  <si>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</si>
  <si>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</si>
  <si>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</si>
  <si>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体外循环转流费-第一小时单价按100%收取</t>
  </si>
  <si>
    <t>通过设备在手术中建立替代循环的体外系统，维持血液循环。</t>
  </si>
  <si>
    <t>所定价格涵盖患者评估、切开、穿刺、插管、管路连接、预充、转流、调试、控制、监测、撤除等步骤所需的人力资源、设备运转成本和基本物质资源消耗。</t>
  </si>
  <si>
    <r>
      <rPr>
        <sz val="12"/>
        <rFont val="宋体"/>
        <charset val="134"/>
      </rPr>
      <t>1.本项目中的</t>
    </r>
    <r>
      <rPr>
        <sz val="12"/>
        <rFont val="Times New Roman"/>
        <charset val="134"/>
      </rPr>
      <t>“</t>
    </r>
    <r>
      <rPr>
        <sz val="12"/>
        <rFont val="宋体"/>
        <charset val="134"/>
      </rPr>
      <t>微创体外循环转流</t>
    </r>
    <r>
      <rPr>
        <sz val="12"/>
        <rFont val="Times New Roman"/>
        <charset val="134"/>
      </rPr>
      <t>”</t>
    </r>
    <r>
      <rPr>
        <sz val="12"/>
        <rFont val="宋体"/>
        <charset val="134"/>
      </rPr>
      <t>指：因手术需要开展的负压辅助静脉引流技术。2.第一小时单价按100%收取，第二小时单价按50%收取，第三小时及以上单价按10%收取。</t>
    </r>
  </si>
  <si>
    <t>013308000290000-1</t>
  </si>
  <si>
    <t>体外循环转流费-第二小时单价按50%收取</t>
  </si>
  <si>
    <t>013308000290000-2</t>
  </si>
  <si>
    <t>体外循环转流费-第三小时及以上单价按10%收取</t>
  </si>
  <si>
    <t>013308000290001</t>
  </si>
  <si>
    <r>
      <rPr>
        <sz val="12"/>
        <rFont val="宋体"/>
        <charset val="134"/>
      </rPr>
      <t>体外循环转流费</t>
    </r>
    <r>
      <rPr>
        <sz val="12"/>
        <rFont val="Times New Roman"/>
        <charset val="134"/>
      </rPr>
      <t>-</t>
    </r>
    <r>
      <rPr>
        <sz val="12"/>
        <rFont val="宋体"/>
        <charset val="134"/>
      </rPr>
      <t>儿童（加收）-第一小时单价按100%收取</t>
    </r>
  </si>
  <si>
    <t>013308000290001-1</t>
  </si>
  <si>
    <t>体外循环转流费-儿童（加收）第二小时单价按50%收取</t>
  </si>
  <si>
    <t>013308000290001-2</t>
  </si>
  <si>
    <t>体外循环转流费-儿童（加收）-第三小时及以上单价按10%收取</t>
  </si>
  <si>
    <t>013308000290011</t>
  </si>
  <si>
    <r>
      <rPr>
        <sz val="12"/>
        <rFont val="宋体"/>
        <charset val="134"/>
      </rPr>
      <t>体外循环转流费</t>
    </r>
    <r>
      <rPr>
        <sz val="12"/>
        <rFont val="Times New Roman"/>
        <charset val="134"/>
      </rPr>
      <t>-</t>
    </r>
    <r>
      <rPr>
        <sz val="12"/>
        <rFont val="宋体"/>
        <charset val="134"/>
      </rPr>
      <t>微创体外循环转流（加收）-第一小时单价按100%收取</t>
    </r>
  </si>
  <si>
    <t>013308000290011-1</t>
  </si>
  <si>
    <t>体外循环转流费-微创体外循环转流（加收）-第二小时单价按50%收取</t>
  </si>
  <si>
    <t>013308000290011-2</t>
  </si>
  <si>
    <t>体外循环转流费-微创体外循环转流（加收）-第三小时及以上单价按10%收取</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</si>
  <si>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</si>
  <si>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</si>
  <si>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</si>
  <si>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</si>
  <si>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r>
      <rPr>
        <sz val="12"/>
        <rFont val="宋体"/>
        <charset val="134"/>
      </rPr>
      <t>不可与</t>
    </r>
    <r>
      <rPr>
        <sz val="12"/>
        <rFont val="Times New Roman"/>
        <charset val="134"/>
      </rPr>
      <t>“</t>
    </r>
    <r>
      <rPr>
        <sz val="12"/>
        <rFont val="宋体"/>
        <charset val="134"/>
      </rPr>
      <t>体外循环转流费</t>
    </r>
    <r>
      <rPr>
        <sz val="12"/>
        <rFont val="Times New Roman"/>
        <charset val="134"/>
      </rPr>
      <t>”</t>
    </r>
    <r>
      <rPr>
        <sz val="12"/>
        <rFont val="宋体"/>
        <charset val="134"/>
      </rPr>
      <t>在同台手术同时收取。</t>
    </r>
  </si>
  <si>
    <t>013308000300001</t>
  </si>
  <si>
    <r>
      <rPr>
        <sz val="12"/>
        <rFont val="宋体"/>
        <charset val="134"/>
      </rPr>
      <t>备体外循环费</t>
    </r>
    <r>
      <rPr>
        <sz val="12"/>
        <rFont val="Times New Roman"/>
        <charset val="134"/>
      </rPr>
      <t>-</t>
    </r>
    <r>
      <rPr>
        <sz val="12"/>
        <rFont val="宋体"/>
        <charset val="134"/>
      </rPr>
      <t>儿童（加收）</t>
    </r>
  </si>
  <si>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</si>
  <si>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</si>
  <si>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</si>
  <si>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</si>
  <si>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r>
      <rPr>
        <sz val="12"/>
        <rFont val="宋体"/>
        <charset val="134"/>
      </rPr>
      <t>本项目中的</t>
    </r>
    <r>
      <rPr>
        <sz val="12"/>
        <rFont val="Times New Roman"/>
        <charset val="134"/>
      </rPr>
      <t>“</t>
    </r>
    <r>
      <rPr>
        <sz val="12"/>
        <rFont val="宋体"/>
        <charset val="134"/>
      </rPr>
      <t>体外循环辅助装置</t>
    </r>
    <r>
      <rPr>
        <sz val="12"/>
        <rFont val="Times New Roman"/>
        <charset val="134"/>
      </rPr>
      <t>”</t>
    </r>
    <r>
      <rPr>
        <sz val="12"/>
        <rFont val="宋体"/>
        <charset val="134"/>
      </rPr>
      <t>指：通过各种原理进行短期心室循环的装置。</t>
    </r>
  </si>
  <si>
    <t>013107000080001</t>
  </si>
  <si>
    <r>
      <rPr>
        <sz val="12"/>
        <rFont val="宋体"/>
        <charset val="134"/>
      </rPr>
      <t>体外人工膜肺安装费</t>
    </r>
    <r>
      <rPr>
        <sz val="12"/>
        <rFont val="Times New Roman"/>
        <charset val="134"/>
      </rPr>
      <t>-</t>
    </r>
    <r>
      <rPr>
        <sz val="12"/>
        <rFont val="宋体"/>
        <charset val="134"/>
      </rPr>
      <t>儿童（加收）</t>
    </r>
  </si>
  <si>
    <t>013107000080100</t>
  </si>
  <si>
    <r>
      <rPr>
        <sz val="12"/>
        <rFont val="宋体"/>
        <charset val="134"/>
      </rPr>
      <t>体外人工膜肺安装费</t>
    </r>
    <r>
      <rPr>
        <sz val="12"/>
        <rFont val="Times New Roman"/>
        <charset val="134"/>
      </rPr>
      <t>-</t>
    </r>
    <r>
      <rPr>
        <sz val="12"/>
        <rFont val="宋体"/>
        <charset val="134"/>
      </rPr>
      <t>体外循环辅助装置安装（扩展）</t>
    </r>
  </si>
  <si>
    <t>013107000090000</t>
  </si>
  <si>
    <t>体外人工膜肺撤除费</t>
  </si>
  <si>
    <t>撤除体外膜肺。</t>
  </si>
  <si>
    <t>所定价格涵盖患者评估、减流、停机、撤除等步骤所需的人力资源、设备运转成本和基本物质资源消耗。</t>
  </si>
  <si>
    <t>013107000090001</t>
  </si>
  <si>
    <r>
      <rPr>
        <sz val="12"/>
        <rFont val="宋体"/>
        <charset val="134"/>
      </rPr>
      <t>体外人工膜肺撤除费</t>
    </r>
    <r>
      <rPr>
        <sz val="12"/>
        <rFont val="Times New Roman"/>
        <charset val="134"/>
      </rPr>
      <t>-</t>
    </r>
    <r>
      <rPr>
        <sz val="12"/>
        <rFont val="宋体"/>
        <charset val="134"/>
      </rPr>
      <t>儿童（加收）</t>
    </r>
  </si>
  <si>
    <t>013107000090100</t>
  </si>
  <si>
    <r>
      <rPr>
        <sz val="12"/>
        <rFont val="宋体"/>
        <charset val="134"/>
      </rPr>
      <t>体外人工膜肺撤除费</t>
    </r>
    <r>
      <rPr>
        <sz val="12"/>
        <rFont val="Times New Roman"/>
        <charset val="134"/>
      </rPr>
      <t>-</t>
    </r>
    <r>
      <rPr>
        <sz val="12"/>
        <rFont val="宋体"/>
        <charset val="134"/>
      </rPr>
      <t>体外循环辅助装置撤除（扩展）</t>
    </r>
  </si>
  <si>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</si>
  <si>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</si>
  <si>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</si>
  <si>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</si>
  <si>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</si>
  <si>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r>
      <rPr>
        <sz val="12"/>
        <rFont val="宋体"/>
        <charset val="134"/>
      </rPr>
      <t>体外人工膜肺运行监测费</t>
    </r>
    <r>
      <rPr>
        <sz val="12"/>
        <rFont val="Times New Roman"/>
        <charset val="134"/>
      </rPr>
      <t>-</t>
    </r>
    <r>
      <rPr>
        <sz val="12"/>
        <rFont val="宋体"/>
        <charset val="134"/>
      </rPr>
      <t>体外循环辅助装置运行监测（扩展）</t>
    </r>
  </si>
  <si>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</si>
  <si>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</si>
  <si>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</si>
  <si>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</si>
  <si>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</si>
  <si>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r>
      <rPr>
        <sz val="12"/>
        <rFont val="宋体"/>
        <charset val="134"/>
      </rPr>
      <t>体外人工膜肺置换费</t>
    </r>
    <r>
      <rPr>
        <sz val="12"/>
        <rFont val="Times New Roman"/>
        <charset val="134"/>
      </rPr>
      <t>-</t>
    </r>
    <r>
      <rPr>
        <sz val="12"/>
        <rFont val="宋体"/>
        <charset val="134"/>
      </rPr>
      <t>儿童（加收）</t>
    </r>
  </si>
  <si>
    <t>013107000100100</t>
  </si>
  <si>
    <r>
      <rPr>
        <sz val="12"/>
        <rFont val="宋体"/>
        <charset val="134"/>
      </rPr>
      <t>体外人工膜肺置换费</t>
    </r>
    <r>
      <rPr>
        <sz val="12"/>
        <rFont val="Times New Roman"/>
        <charset val="134"/>
      </rPr>
      <t>-</t>
    </r>
    <r>
      <rPr>
        <sz val="12"/>
        <rFont val="宋体"/>
        <charset val="134"/>
      </rPr>
      <t>体外循环辅助装置置换（扩展）</t>
    </r>
  </si>
  <si>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</si>
  <si>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</si>
  <si>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</si>
  <si>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</si>
  <si>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</si>
  <si>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r>
      <rPr>
        <sz val="12"/>
        <rFont val="宋体"/>
        <charset val="134"/>
      </rPr>
      <t>心室辅助装置植入费</t>
    </r>
    <r>
      <rPr>
        <sz val="12"/>
        <rFont val="Times New Roman"/>
        <charset val="134"/>
      </rPr>
      <t>-</t>
    </r>
    <r>
      <rPr>
        <sz val="12"/>
        <rFont val="宋体"/>
        <charset val="134"/>
      </rPr>
      <t>儿童（加收）</t>
    </r>
  </si>
  <si>
    <t>013308000010011</t>
  </si>
  <si>
    <r>
      <rPr>
        <sz val="12"/>
        <rFont val="宋体"/>
        <charset val="134"/>
      </rPr>
      <t>心室辅助装置植入费</t>
    </r>
    <r>
      <rPr>
        <sz val="12"/>
        <rFont val="Times New Roman"/>
        <charset val="134"/>
      </rPr>
      <t>-</t>
    </r>
    <r>
      <rPr>
        <sz val="12"/>
        <rFont val="宋体"/>
        <charset val="134"/>
      </rPr>
      <t>再次手术（加收）</t>
    </r>
  </si>
  <si>
    <t>013308000020000</t>
  </si>
  <si>
    <t>心室辅助装置取出费</t>
  </si>
  <si>
    <t>通过手术取出心室辅助装置。</t>
  </si>
  <si>
    <t>所定价格涵盖手术计划、术区准备、消毒、切开、停止并撤除设备、缝合、处理用物等步骤所需的人力资源和基本物质资源消耗。</t>
  </si>
  <si>
    <r>
      <rPr>
        <sz val="12"/>
        <rFont val="宋体"/>
        <charset val="134"/>
      </rPr>
      <t>心室辅助装置置换按</t>
    </r>
    <r>
      <rPr>
        <sz val="12"/>
        <rFont val="Times New Roman"/>
        <charset val="134"/>
      </rPr>
      <t>“</t>
    </r>
    <r>
      <rPr>
        <sz val="12"/>
        <rFont val="宋体"/>
        <charset val="134"/>
      </rPr>
      <t>心室辅助装置植入费</t>
    </r>
    <r>
      <rPr>
        <sz val="12"/>
        <rFont val="Times New Roman"/>
        <charset val="134"/>
      </rPr>
      <t>”</t>
    </r>
    <r>
      <rPr>
        <sz val="12"/>
        <rFont val="宋体"/>
        <charset val="134"/>
      </rPr>
      <t>及</t>
    </r>
    <r>
      <rPr>
        <sz val="12"/>
        <rFont val="Times New Roman"/>
        <charset val="134"/>
      </rPr>
      <t>“</t>
    </r>
    <r>
      <rPr>
        <sz val="12"/>
        <rFont val="宋体"/>
        <charset val="134"/>
      </rPr>
      <t>心室辅助装置取出费</t>
    </r>
    <r>
      <rPr>
        <sz val="12"/>
        <rFont val="Times New Roman"/>
        <charset val="134"/>
      </rPr>
      <t>”</t>
    </r>
    <r>
      <rPr>
        <sz val="12"/>
        <rFont val="宋体"/>
        <charset val="134"/>
      </rPr>
      <t>收取。</t>
    </r>
  </si>
  <si>
    <t>013308000020001</t>
  </si>
  <si>
    <r>
      <rPr>
        <sz val="12"/>
        <rFont val="宋体"/>
        <charset val="134"/>
      </rPr>
      <t>心室辅助装置取出费</t>
    </r>
    <r>
      <rPr>
        <sz val="12"/>
        <rFont val="Times New Roman"/>
        <charset val="134"/>
      </rPr>
      <t>-</t>
    </r>
    <r>
      <rPr>
        <sz val="12"/>
        <rFont val="宋体"/>
        <charset val="134"/>
      </rPr>
      <t>儿童（加收）</t>
    </r>
  </si>
  <si>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</si>
  <si>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</si>
  <si>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</si>
  <si>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</si>
  <si>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</si>
  <si>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</si>
  <si>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</si>
  <si>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</si>
  <si>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</si>
  <si>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r>
      <rPr>
        <sz val="12"/>
        <rFont val="宋体"/>
        <charset val="134"/>
      </rPr>
      <t>冠状动脉旁路移植费</t>
    </r>
    <r>
      <rPr>
        <sz val="12"/>
        <rFont val="Times New Roman"/>
        <charset val="134"/>
      </rPr>
      <t>-</t>
    </r>
    <r>
      <rPr>
        <sz val="12"/>
        <rFont val="宋体"/>
        <charset val="134"/>
      </rPr>
      <t>儿童（加收）</t>
    </r>
  </si>
  <si>
    <t>013308000310011</t>
  </si>
  <si>
    <r>
      <rPr>
        <sz val="12"/>
        <rFont val="宋体"/>
        <charset val="134"/>
      </rPr>
      <t>冠状动脉旁路移植费</t>
    </r>
    <r>
      <rPr>
        <sz val="12"/>
        <rFont val="Times New Roman"/>
        <charset val="134"/>
      </rPr>
      <t>-</t>
    </r>
    <r>
      <rPr>
        <sz val="12"/>
        <rFont val="宋体"/>
        <charset val="134"/>
      </rPr>
      <t>微创手术（加收）</t>
    </r>
  </si>
  <si>
    <t>013308000310021</t>
  </si>
  <si>
    <r>
      <rPr>
        <sz val="12"/>
        <rFont val="宋体"/>
        <charset val="134"/>
      </rPr>
      <t>冠状动脉旁路移植费</t>
    </r>
    <r>
      <rPr>
        <sz val="12"/>
        <rFont val="Times New Roman"/>
        <charset val="134"/>
      </rPr>
      <t>-</t>
    </r>
    <r>
      <rPr>
        <sz val="12"/>
        <rFont val="宋体"/>
        <charset val="134"/>
      </rPr>
      <t>再次手术（加收）</t>
    </r>
  </si>
  <si>
    <t>013308000310031</t>
  </si>
  <si>
    <r>
      <rPr>
        <sz val="12"/>
        <rFont val="宋体"/>
        <charset val="134"/>
      </rPr>
      <t>冠状动脉旁路移植费</t>
    </r>
    <r>
      <rPr>
        <sz val="12"/>
        <rFont val="Times New Roman"/>
        <charset val="134"/>
      </rPr>
      <t>-</t>
    </r>
    <r>
      <rPr>
        <sz val="12"/>
        <rFont val="宋体"/>
        <charset val="134"/>
      </rPr>
      <t>每使用一支动脉桥（加收）</t>
    </r>
  </si>
  <si>
    <t>013308000310041</t>
  </si>
  <si>
    <r>
      <rPr>
        <sz val="12"/>
        <rFont val="宋体"/>
        <charset val="134"/>
      </rPr>
      <t>冠状动脉旁路移植费</t>
    </r>
    <r>
      <rPr>
        <sz val="12"/>
        <rFont val="Times New Roman"/>
        <charset val="134"/>
      </rPr>
      <t>-</t>
    </r>
    <r>
      <rPr>
        <sz val="12"/>
        <rFont val="宋体"/>
        <charset val="134"/>
      </rPr>
      <t>冠状动脉内膜剥脱（加收）</t>
    </r>
  </si>
  <si>
    <t>013308000320000</t>
  </si>
  <si>
    <t>腔静脉右心房搭桥费</t>
  </si>
  <si>
    <r>
      <rPr>
        <sz val="12"/>
        <rFont val="宋体"/>
        <charset val="134"/>
      </rPr>
      <t>通过手术建立上腔静脉</t>
    </r>
    <r>
      <rPr>
        <sz val="12"/>
        <rFont val="Times New Roman"/>
        <charset val="134"/>
      </rPr>
      <t>/</t>
    </r>
    <r>
      <rPr>
        <sz val="12"/>
        <rFont val="宋体"/>
        <charset val="134"/>
      </rPr>
      <t>下腔静脉与右心房之间的血流通路。</t>
    </r>
  </si>
  <si>
    <t>013308000320001</t>
  </si>
  <si>
    <r>
      <rPr>
        <sz val="12"/>
        <rFont val="宋体"/>
        <charset val="134"/>
      </rPr>
      <t>腔静脉右心房搭桥费</t>
    </r>
    <r>
      <rPr>
        <sz val="12"/>
        <rFont val="Times New Roman"/>
        <charset val="134"/>
      </rPr>
      <t>-</t>
    </r>
    <r>
      <rPr>
        <sz val="12"/>
        <rFont val="宋体"/>
        <charset val="134"/>
      </rPr>
      <t>儿童（加收）</t>
    </r>
  </si>
  <si>
    <t>013308000330000</t>
  </si>
  <si>
    <t>冠状动脉肌桥松解费</t>
  </si>
  <si>
    <t>通过切除部分心肌组织，减少对冠状动脉的压迫。</t>
  </si>
  <si>
    <r>
      <rPr>
        <sz val="12"/>
        <rFont val="宋体"/>
        <charset val="134"/>
      </rPr>
      <t>不与</t>
    </r>
    <r>
      <rPr>
        <sz val="12"/>
        <rFont val="Times New Roman"/>
        <charset val="134"/>
      </rPr>
      <t>“</t>
    </r>
    <r>
      <rPr>
        <sz val="12"/>
        <rFont val="宋体"/>
        <charset val="134"/>
      </rPr>
      <t>冠状动脉旁路移植费</t>
    </r>
    <r>
      <rPr>
        <sz val="12"/>
        <rFont val="Times New Roman"/>
        <charset val="134"/>
      </rPr>
      <t>”</t>
    </r>
    <r>
      <rPr>
        <sz val="12"/>
        <rFont val="宋体"/>
        <charset val="134"/>
      </rPr>
      <t>同时收取。</t>
    </r>
  </si>
  <si>
    <t>013308000330001</t>
  </si>
  <si>
    <r>
      <rPr>
        <sz val="12"/>
        <rFont val="宋体"/>
        <charset val="134"/>
      </rPr>
      <t>冠状动脉肌桥松解费</t>
    </r>
    <r>
      <rPr>
        <sz val="12"/>
        <rFont val="Times New Roman"/>
        <charset val="134"/>
      </rPr>
      <t>-</t>
    </r>
    <r>
      <rPr>
        <sz val="12"/>
        <rFont val="宋体"/>
        <charset val="134"/>
      </rPr>
      <t>儿童（加收）</t>
    </r>
  </si>
  <si>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</si>
  <si>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</si>
  <si>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</si>
  <si>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</si>
  <si>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</si>
  <si>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r>
      <rPr>
        <sz val="12"/>
        <rFont val="宋体"/>
        <charset val="134"/>
      </rPr>
      <t>室壁瘤手术费</t>
    </r>
    <r>
      <rPr>
        <sz val="12"/>
        <rFont val="Times New Roman"/>
        <charset val="134"/>
      </rPr>
      <t>-</t>
    </r>
    <r>
      <rPr>
        <sz val="12"/>
        <rFont val="宋体"/>
        <charset val="134"/>
      </rPr>
      <t>儿童（加收）</t>
    </r>
  </si>
  <si>
    <t>013308000340011</t>
  </si>
  <si>
    <r>
      <rPr>
        <sz val="12"/>
        <rFont val="宋体"/>
        <charset val="134"/>
      </rPr>
      <t>室壁瘤手术费</t>
    </r>
    <r>
      <rPr>
        <sz val="12"/>
        <rFont val="Times New Roman"/>
        <charset val="134"/>
      </rPr>
      <t>-</t>
    </r>
    <r>
      <rPr>
        <sz val="12"/>
        <rFont val="宋体"/>
        <charset val="134"/>
      </rPr>
      <t>室间隔穿孔修补（加收）</t>
    </r>
  </si>
  <si>
    <t>013308000340021</t>
  </si>
  <si>
    <r>
      <rPr>
        <sz val="12"/>
        <rFont val="宋体"/>
        <charset val="134"/>
      </rPr>
      <t>室壁瘤手术费</t>
    </r>
    <r>
      <rPr>
        <sz val="12"/>
        <rFont val="Times New Roman"/>
        <charset val="134"/>
      </rPr>
      <t>-</t>
    </r>
    <r>
      <rPr>
        <sz val="12"/>
        <rFont val="宋体"/>
        <charset val="134"/>
      </rPr>
      <t>左室成形（加收）</t>
    </r>
  </si>
  <si>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</si>
  <si>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</si>
  <si>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</si>
  <si>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</si>
  <si>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</si>
  <si>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r>
      <rPr>
        <sz val="12"/>
        <rFont val="宋体"/>
        <charset val="134"/>
      </rPr>
      <t>心包剥脱费</t>
    </r>
    <r>
      <rPr>
        <sz val="12"/>
        <rFont val="Times New Roman"/>
        <charset val="134"/>
      </rPr>
      <t>-</t>
    </r>
    <r>
      <rPr>
        <sz val="12"/>
        <rFont val="宋体"/>
        <charset val="134"/>
      </rPr>
      <t>儿童（加收）</t>
    </r>
  </si>
  <si>
    <t>013308000360000</t>
  </si>
  <si>
    <t>心脏血栓清除费</t>
  </si>
  <si>
    <r>
      <rPr>
        <sz val="12"/>
        <rFont val="宋体"/>
        <charset val="134"/>
      </rPr>
      <t>通过手术对心房</t>
    </r>
    <r>
      <rPr>
        <sz val="12"/>
        <rFont val="Times New Roman"/>
        <charset val="134"/>
      </rPr>
      <t>/</t>
    </r>
    <r>
      <rPr>
        <sz val="12"/>
        <rFont val="宋体"/>
        <charset val="134"/>
      </rPr>
      <t>心室血栓进行清除治疗。</t>
    </r>
  </si>
  <si>
    <t>所定价格涵盖手术计划、术区准备、消毒、切开、清除血栓、缝合、处理用物等步骤所需的人力资源和基本物质资源消耗。</t>
  </si>
  <si>
    <t>013308000360001</t>
  </si>
  <si>
    <r>
      <rPr>
        <sz val="12"/>
        <rFont val="宋体"/>
        <charset val="134"/>
      </rPr>
      <t>心脏血栓清除费</t>
    </r>
    <r>
      <rPr>
        <sz val="12"/>
        <rFont val="Times New Roman"/>
        <charset val="134"/>
      </rPr>
      <t>-</t>
    </r>
    <r>
      <rPr>
        <sz val="12"/>
        <rFont val="宋体"/>
        <charset val="134"/>
      </rPr>
      <t>儿童（加收）</t>
    </r>
  </si>
  <si>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</si>
  <si>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</si>
  <si>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</si>
  <si>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</si>
  <si>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</si>
  <si>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r>
      <rPr>
        <sz val="12"/>
        <rFont val="宋体"/>
        <charset val="134"/>
      </rPr>
      <t>心包开窗引流费</t>
    </r>
    <r>
      <rPr>
        <sz val="12"/>
        <rFont val="Times New Roman"/>
        <charset val="134"/>
      </rPr>
      <t>-</t>
    </r>
    <r>
      <rPr>
        <sz val="12"/>
        <rFont val="宋体"/>
        <charset val="134"/>
      </rPr>
      <t>儿童（加收）</t>
    </r>
  </si>
  <si>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</si>
  <si>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</si>
  <si>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</si>
  <si>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</si>
  <si>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</si>
  <si>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r>
      <rPr>
        <sz val="12"/>
        <rFont val="宋体"/>
        <charset val="134"/>
      </rPr>
      <t>心包肿瘤切除费</t>
    </r>
    <r>
      <rPr>
        <sz val="12"/>
        <rFont val="Times New Roman"/>
        <charset val="134"/>
      </rPr>
      <t>-</t>
    </r>
    <r>
      <rPr>
        <sz val="12"/>
        <rFont val="宋体"/>
        <charset val="134"/>
      </rPr>
      <t>儿童（加收）</t>
    </r>
  </si>
  <si>
    <t>013308000380011</t>
  </si>
  <si>
    <r>
      <rPr>
        <sz val="12"/>
        <rFont val="宋体"/>
        <charset val="134"/>
      </rPr>
      <t>心包肿瘤切除费</t>
    </r>
    <r>
      <rPr>
        <sz val="12"/>
        <rFont val="Times New Roman"/>
        <charset val="134"/>
      </rPr>
      <t>-</t>
    </r>
    <r>
      <rPr>
        <sz val="12"/>
        <rFont val="宋体"/>
        <charset val="134"/>
      </rPr>
      <t>恶性肿瘤（加收）</t>
    </r>
  </si>
  <si>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</si>
  <si>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</si>
  <si>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</si>
  <si>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</si>
  <si>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</si>
  <si>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r>
      <rPr>
        <sz val="12"/>
        <rFont val="宋体"/>
        <charset val="134"/>
      </rPr>
      <t>心脏肿瘤切除费</t>
    </r>
    <r>
      <rPr>
        <sz val="12"/>
        <rFont val="Times New Roman"/>
        <charset val="134"/>
      </rPr>
      <t>-</t>
    </r>
    <r>
      <rPr>
        <sz val="12"/>
        <rFont val="宋体"/>
        <charset val="134"/>
      </rPr>
      <t>儿童（加收）</t>
    </r>
  </si>
  <si>
    <t>013308000390011</t>
  </si>
  <si>
    <r>
      <rPr>
        <sz val="12"/>
        <rFont val="宋体"/>
        <charset val="134"/>
      </rPr>
      <t>心脏肿瘤切除费</t>
    </r>
    <r>
      <rPr>
        <sz val="12"/>
        <rFont val="Times New Roman"/>
        <charset val="134"/>
      </rPr>
      <t>-</t>
    </r>
    <r>
      <rPr>
        <sz val="12"/>
        <rFont val="宋体"/>
        <charset val="134"/>
      </rPr>
      <t>恶性肿瘤（加收）</t>
    </r>
  </si>
  <si>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</si>
  <si>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</si>
  <si>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</si>
  <si>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</si>
  <si>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</si>
  <si>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r>
      <rPr>
        <sz val="12"/>
        <rFont val="宋体"/>
        <charset val="134"/>
      </rPr>
      <t>心内异物取出费</t>
    </r>
    <r>
      <rPr>
        <sz val="12"/>
        <rFont val="Times New Roman"/>
        <charset val="134"/>
      </rPr>
      <t>-</t>
    </r>
    <r>
      <rPr>
        <sz val="12"/>
        <rFont val="宋体"/>
        <charset val="134"/>
      </rPr>
      <t>儿童（加收）</t>
    </r>
  </si>
  <si>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</si>
  <si>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</si>
  <si>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</si>
  <si>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</si>
  <si>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</si>
  <si>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r>
      <rPr>
        <sz val="12"/>
        <rFont val="宋体"/>
        <charset val="134"/>
      </rPr>
      <t>心脏破损修补费</t>
    </r>
    <r>
      <rPr>
        <sz val="12"/>
        <rFont val="Times New Roman"/>
        <charset val="134"/>
      </rPr>
      <t>-</t>
    </r>
    <r>
      <rPr>
        <sz val="12"/>
        <rFont val="宋体"/>
        <charset val="134"/>
      </rPr>
      <t>儿童（加收）</t>
    </r>
  </si>
  <si>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</si>
  <si>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</si>
  <si>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</si>
  <si>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</si>
  <si>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</si>
  <si>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</si>
  <si>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r>
      <rPr>
        <sz val="12"/>
        <rFont val="宋体"/>
        <charset val="134"/>
      </rPr>
      <t>开胸心脏挤压费</t>
    </r>
    <r>
      <rPr>
        <sz val="12"/>
        <rFont val="Times New Roman"/>
        <charset val="134"/>
      </rPr>
      <t>-</t>
    </r>
    <r>
      <rPr>
        <sz val="12"/>
        <rFont val="宋体"/>
        <charset val="134"/>
      </rPr>
      <t>儿童（加收）</t>
    </r>
  </si>
  <si>
    <t>013308000430000</t>
  </si>
  <si>
    <t>室间隔部分心肌切除费</t>
  </si>
  <si>
    <t>通过手术对原发性或继发性肥厚室间隔进行切除。</t>
  </si>
  <si>
    <t>013308000430001</t>
  </si>
  <si>
    <r>
      <rPr>
        <sz val="12"/>
        <rFont val="宋体"/>
        <charset val="134"/>
      </rPr>
      <t>室间隔部分心肌切除费</t>
    </r>
    <r>
      <rPr>
        <sz val="12"/>
        <rFont val="Times New Roman"/>
        <charset val="134"/>
      </rPr>
      <t>-</t>
    </r>
    <r>
      <rPr>
        <sz val="12"/>
        <rFont val="宋体"/>
        <charset val="134"/>
      </rPr>
      <t>儿童（加收）</t>
    </r>
  </si>
  <si>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</si>
  <si>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</si>
  <si>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</si>
  <si>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</si>
  <si>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</si>
  <si>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r>
      <rPr>
        <sz val="12"/>
        <rFont val="宋体"/>
        <charset val="134"/>
      </rPr>
      <t>心耳闭合费</t>
    </r>
    <r>
      <rPr>
        <sz val="12"/>
        <rFont val="Times New Roman"/>
        <charset val="134"/>
      </rPr>
      <t>-</t>
    </r>
    <r>
      <rPr>
        <sz val="12"/>
        <rFont val="宋体"/>
        <charset val="134"/>
      </rPr>
      <t>儿童（加收）</t>
    </r>
  </si>
  <si>
    <t>013308000440011</t>
  </si>
  <si>
    <r>
      <rPr>
        <sz val="12"/>
        <rFont val="宋体"/>
        <charset val="134"/>
      </rPr>
      <t>心耳闭合费</t>
    </r>
    <r>
      <rPr>
        <sz val="12"/>
        <rFont val="Times New Roman"/>
        <charset val="134"/>
      </rPr>
      <t>-</t>
    </r>
    <r>
      <rPr>
        <sz val="12"/>
        <rFont val="宋体"/>
        <charset val="134"/>
      </rPr>
      <t>微创手术（加收）</t>
    </r>
  </si>
  <si>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</si>
  <si>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</si>
  <si>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</si>
  <si>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</si>
  <si>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</si>
  <si>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r>
      <rPr>
        <sz val="12"/>
        <rFont val="宋体"/>
        <charset val="134"/>
      </rPr>
      <t>心脏直视消融费</t>
    </r>
    <r>
      <rPr>
        <sz val="12"/>
        <rFont val="Times New Roman"/>
        <charset val="134"/>
      </rPr>
      <t>-</t>
    </r>
    <r>
      <rPr>
        <sz val="12"/>
        <rFont val="宋体"/>
        <charset val="134"/>
      </rPr>
      <t>儿童（加收）</t>
    </r>
  </si>
  <si>
    <t>013308000450011</t>
  </si>
  <si>
    <r>
      <rPr>
        <sz val="12"/>
        <rFont val="宋体"/>
        <charset val="134"/>
      </rPr>
      <t>心脏直视消融费</t>
    </r>
    <r>
      <rPr>
        <sz val="12"/>
        <rFont val="Times New Roman"/>
        <charset val="134"/>
      </rPr>
      <t>-</t>
    </r>
    <r>
      <rPr>
        <sz val="12"/>
        <rFont val="宋体"/>
        <charset val="134"/>
      </rPr>
      <t>微创手术（加收）</t>
    </r>
  </si>
  <si>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</si>
  <si>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</si>
  <si>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</si>
  <si>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</si>
  <si>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r>
      <rPr>
        <sz val="12"/>
        <rFont val="宋体"/>
        <charset val="134"/>
      </rPr>
      <t>不与</t>
    </r>
    <r>
      <rPr>
        <sz val="12"/>
        <rFont val="Times New Roman"/>
        <charset val="134"/>
      </rPr>
      <t>“</t>
    </r>
    <r>
      <rPr>
        <sz val="12"/>
        <rFont val="宋体"/>
        <charset val="134"/>
      </rPr>
      <t>右室流出道疏通费</t>
    </r>
    <r>
      <rPr>
        <sz val="12"/>
        <rFont val="Times New Roman"/>
        <charset val="134"/>
      </rPr>
      <t>”</t>
    </r>
    <r>
      <rPr>
        <sz val="12"/>
        <rFont val="宋体"/>
        <charset val="134"/>
      </rPr>
      <t>及</t>
    </r>
    <r>
      <rPr>
        <sz val="12"/>
        <rFont val="Times New Roman"/>
        <charset val="134"/>
      </rPr>
      <t>“</t>
    </r>
    <r>
      <rPr>
        <sz val="12"/>
        <rFont val="宋体"/>
        <charset val="134"/>
      </rPr>
      <t>肺动脉成形费</t>
    </r>
    <r>
      <rPr>
        <sz val="12"/>
        <rFont val="Times New Roman"/>
        <charset val="134"/>
      </rPr>
      <t>”</t>
    </r>
    <r>
      <rPr>
        <sz val="12"/>
        <rFont val="宋体"/>
        <charset val="134"/>
      </rPr>
      <t>同时收取。</t>
    </r>
  </si>
  <si>
    <t>013308000460001</t>
  </si>
  <si>
    <r>
      <rPr>
        <sz val="12"/>
        <rFont val="宋体"/>
        <charset val="134"/>
      </rPr>
      <t>法洛四联症矫治费</t>
    </r>
    <r>
      <rPr>
        <sz val="12"/>
        <rFont val="Times New Roman"/>
        <charset val="134"/>
      </rPr>
      <t>-</t>
    </r>
    <r>
      <rPr>
        <sz val="12"/>
        <rFont val="宋体"/>
        <charset val="134"/>
      </rPr>
      <t>儿童（加收）</t>
    </r>
  </si>
  <si>
    <t>013308000470000</t>
  </si>
  <si>
    <t>房间隔缺损修补费</t>
  </si>
  <si>
    <t>通过手术对缺损房间隔进行修补。</t>
  </si>
  <si>
    <t>013308000470001</t>
  </si>
  <si>
    <r>
      <rPr>
        <sz val="12"/>
        <rFont val="宋体"/>
        <charset val="134"/>
      </rPr>
      <t>房间隔缺损修补费</t>
    </r>
    <r>
      <rPr>
        <sz val="12"/>
        <rFont val="Times New Roman"/>
        <charset val="134"/>
      </rPr>
      <t>-</t>
    </r>
    <r>
      <rPr>
        <sz val="12"/>
        <rFont val="宋体"/>
        <charset val="134"/>
      </rPr>
      <t>儿童（加收）</t>
    </r>
  </si>
  <si>
    <t>013308000470011</t>
  </si>
  <si>
    <r>
      <rPr>
        <sz val="12"/>
        <rFont val="宋体"/>
        <charset val="134"/>
      </rPr>
      <t>房间隔缺损修补费</t>
    </r>
    <r>
      <rPr>
        <sz val="12"/>
        <rFont val="Times New Roman"/>
        <charset val="134"/>
      </rPr>
      <t>-</t>
    </r>
    <r>
      <rPr>
        <sz val="12"/>
        <rFont val="宋体"/>
        <charset val="134"/>
      </rPr>
      <t>微创手术（加收）</t>
    </r>
  </si>
  <si>
    <t>013308000480000</t>
  </si>
  <si>
    <r>
      <rPr>
        <sz val="12"/>
        <rFont val="宋体"/>
        <charset val="134"/>
      </rPr>
      <t>房间隔造口</t>
    </r>
    <r>
      <rPr>
        <sz val="12"/>
        <rFont val="Times New Roman"/>
        <charset val="134"/>
      </rPr>
      <t>/</t>
    </r>
    <r>
      <rPr>
        <sz val="12"/>
        <rFont val="宋体"/>
        <charset val="134"/>
      </rPr>
      <t>房间隔缺损扩大费</t>
    </r>
  </si>
  <si>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</si>
  <si>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</si>
  <si>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</si>
  <si>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r>
      <rPr>
        <sz val="12"/>
        <rFont val="宋体"/>
        <charset val="134"/>
      </rPr>
      <t>房间隔造口</t>
    </r>
    <r>
      <rPr>
        <sz val="12"/>
        <rFont val="Times New Roman"/>
        <charset val="134"/>
      </rPr>
      <t>/</t>
    </r>
    <r>
      <rPr>
        <sz val="12"/>
        <rFont val="宋体"/>
        <charset val="134"/>
      </rPr>
      <t>房间隔缺损扩大费</t>
    </r>
    <r>
      <rPr>
        <sz val="12"/>
        <rFont val="Times New Roman"/>
        <charset val="134"/>
      </rPr>
      <t>-</t>
    </r>
    <r>
      <rPr>
        <sz val="12"/>
        <rFont val="宋体"/>
        <charset val="134"/>
      </rPr>
      <t>儿童（加收）</t>
    </r>
  </si>
  <si>
    <t>013308000490000</t>
  </si>
  <si>
    <t>室间隔缺损修补费</t>
  </si>
  <si>
    <t>通过手术对缺损室间隔进行修补。</t>
  </si>
  <si>
    <t>013308000490001</t>
  </si>
  <si>
    <r>
      <rPr>
        <sz val="12"/>
        <rFont val="宋体"/>
        <charset val="134"/>
      </rPr>
      <t>室间隔缺损修补费</t>
    </r>
    <r>
      <rPr>
        <sz val="12"/>
        <rFont val="Times New Roman"/>
        <charset val="134"/>
      </rPr>
      <t>-</t>
    </r>
    <r>
      <rPr>
        <sz val="12"/>
        <rFont val="宋体"/>
        <charset val="134"/>
      </rPr>
      <t>儿童（加收）</t>
    </r>
  </si>
  <si>
    <t>013308000490011</t>
  </si>
  <si>
    <r>
      <rPr>
        <sz val="12"/>
        <rFont val="宋体"/>
        <charset val="134"/>
      </rPr>
      <t>室间隔缺损修补费</t>
    </r>
    <r>
      <rPr>
        <sz val="12"/>
        <rFont val="Times New Roman"/>
        <charset val="134"/>
      </rPr>
      <t>-</t>
    </r>
    <r>
      <rPr>
        <sz val="12"/>
        <rFont val="宋体"/>
        <charset val="134"/>
      </rPr>
      <t>微创手术（加收）</t>
    </r>
  </si>
  <si>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</si>
  <si>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</si>
  <si>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</si>
  <si>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</si>
  <si>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</si>
  <si>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r>
      <rPr>
        <sz val="12"/>
        <rFont val="宋体"/>
        <charset val="134"/>
      </rPr>
      <t>部分型心内膜垫缺损矫治费</t>
    </r>
    <r>
      <rPr>
        <sz val="12"/>
        <rFont val="Times New Roman"/>
        <charset val="134"/>
      </rPr>
      <t>-</t>
    </r>
    <r>
      <rPr>
        <sz val="12"/>
        <rFont val="宋体"/>
        <charset val="134"/>
      </rPr>
      <t>儿童（加收）</t>
    </r>
  </si>
  <si>
    <t>013308000500100</t>
  </si>
  <si>
    <r>
      <rPr>
        <sz val="12"/>
        <rFont val="宋体"/>
        <charset val="134"/>
      </rPr>
      <t>部分型心内膜垫缺损矫治费</t>
    </r>
    <r>
      <rPr>
        <sz val="12"/>
        <rFont val="Times New Roman"/>
        <charset val="134"/>
      </rPr>
      <t>-</t>
    </r>
    <r>
      <rPr>
        <sz val="12"/>
        <rFont val="宋体"/>
        <charset val="134"/>
      </rPr>
      <t>过渡性心内膜垫缺损矫治（扩展）</t>
    </r>
  </si>
  <si>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</si>
  <si>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</si>
  <si>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</si>
  <si>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</si>
  <si>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</si>
  <si>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r>
      <rPr>
        <sz val="12"/>
        <rFont val="宋体"/>
        <charset val="134"/>
      </rPr>
      <t>完全型心内膜垫缺损矫治费</t>
    </r>
    <r>
      <rPr>
        <sz val="12"/>
        <rFont val="Times New Roman"/>
        <charset val="134"/>
      </rPr>
      <t>-</t>
    </r>
    <r>
      <rPr>
        <sz val="12"/>
        <rFont val="宋体"/>
        <charset val="134"/>
      </rPr>
      <t>儿童（加收）</t>
    </r>
  </si>
  <si>
    <t>013308000520000</t>
  </si>
  <si>
    <t>动脉导管闭合费</t>
  </si>
  <si>
    <t>通过手术闭合动脉导管开口。</t>
  </si>
  <si>
    <t>所定价格涵盖手术计划、术区准备、消毒、切开、闭合、缝合、处理用物等步骤所需的人力资源和基本物质资源消耗。</t>
  </si>
  <si>
    <t>013308000520001</t>
  </si>
  <si>
    <r>
      <rPr>
        <sz val="12"/>
        <rFont val="宋体"/>
        <charset val="134"/>
      </rPr>
      <t>动脉导管闭合费</t>
    </r>
    <r>
      <rPr>
        <sz val="12"/>
        <rFont val="Times New Roman"/>
        <charset val="134"/>
      </rPr>
      <t>-</t>
    </r>
    <r>
      <rPr>
        <sz val="12"/>
        <rFont val="宋体"/>
        <charset val="134"/>
      </rPr>
      <t>儿童（加收）</t>
    </r>
  </si>
  <si>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</si>
  <si>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</si>
  <si>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</si>
  <si>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</si>
  <si>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</si>
  <si>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r>
      <rPr>
        <sz val="12"/>
        <rFont val="宋体"/>
        <charset val="134"/>
      </rPr>
      <t>左心发育不良综合征分期手术费</t>
    </r>
    <r>
      <rPr>
        <sz val="12"/>
        <rFont val="Times New Roman"/>
        <charset val="134"/>
      </rPr>
      <t>-</t>
    </r>
    <r>
      <rPr>
        <sz val="12"/>
        <rFont val="宋体"/>
        <charset val="134"/>
      </rPr>
      <t>儿童（加收）</t>
    </r>
  </si>
  <si>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</si>
  <si>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</si>
  <si>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</si>
  <si>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</si>
  <si>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</si>
  <si>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r>
      <rPr>
        <sz val="12"/>
        <rFont val="宋体"/>
        <charset val="134"/>
      </rPr>
      <t>左心发育不良综合征双心室修复费</t>
    </r>
    <r>
      <rPr>
        <sz val="12"/>
        <rFont val="Times New Roman"/>
        <charset val="134"/>
      </rPr>
      <t>-</t>
    </r>
    <r>
      <rPr>
        <sz val="12"/>
        <rFont val="宋体"/>
        <charset val="134"/>
      </rPr>
      <t>儿童（加收）</t>
    </r>
  </si>
  <si>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</si>
  <si>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</si>
  <si>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</si>
  <si>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</si>
  <si>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</si>
  <si>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r>
      <rPr>
        <sz val="12"/>
        <rFont val="宋体"/>
        <charset val="134"/>
      </rPr>
      <t>右室流出道疏通费</t>
    </r>
    <r>
      <rPr>
        <sz val="12"/>
        <rFont val="Times New Roman"/>
        <charset val="134"/>
      </rPr>
      <t>-</t>
    </r>
    <r>
      <rPr>
        <sz val="12"/>
        <rFont val="宋体"/>
        <charset val="134"/>
      </rPr>
      <t>儿童（加收）</t>
    </r>
  </si>
  <si>
    <t>013308000550100</t>
  </si>
  <si>
    <r>
      <rPr>
        <sz val="12"/>
        <rFont val="宋体"/>
        <charset val="134"/>
      </rPr>
      <t>右室流出道疏通费</t>
    </r>
    <r>
      <rPr>
        <sz val="12"/>
        <rFont val="Times New Roman"/>
        <charset val="134"/>
      </rPr>
      <t>-</t>
    </r>
    <r>
      <rPr>
        <sz val="12"/>
        <rFont val="宋体"/>
        <charset val="134"/>
      </rPr>
      <t>右室双腔心矫治术（扩展）</t>
    </r>
  </si>
  <si>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</si>
  <si>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</si>
  <si>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</si>
  <si>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</si>
  <si>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</si>
  <si>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r>
      <rPr>
        <sz val="12"/>
        <rFont val="宋体"/>
        <charset val="134"/>
      </rPr>
      <t>右心室双出口矫治费</t>
    </r>
    <r>
      <rPr>
        <sz val="12"/>
        <rFont val="Times New Roman"/>
        <charset val="134"/>
      </rPr>
      <t>-</t>
    </r>
    <r>
      <rPr>
        <sz val="12"/>
        <rFont val="宋体"/>
        <charset val="134"/>
      </rPr>
      <t>儿童（加收）</t>
    </r>
  </si>
  <si>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</si>
  <si>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</si>
  <si>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</si>
  <si>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</si>
  <si>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</si>
  <si>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r>
      <rPr>
        <sz val="12"/>
        <rFont val="宋体"/>
        <charset val="134"/>
      </rPr>
      <t>心房调转费</t>
    </r>
    <r>
      <rPr>
        <sz val="12"/>
        <rFont val="Times New Roman"/>
        <charset val="134"/>
      </rPr>
      <t>-</t>
    </r>
    <r>
      <rPr>
        <sz val="12"/>
        <rFont val="宋体"/>
        <charset val="134"/>
      </rPr>
      <t>儿童（加收）</t>
    </r>
  </si>
  <si>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</si>
  <si>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</si>
  <si>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</si>
  <si>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</si>
  <si>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</si>
  <si>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r>
      <rPr>
        <sz val="12"/>
        <rFont val="宋体"/>
        <charset val="134"/>
      </rPr>
      <t>三房心矫治费</t>
    </r>
    <r>
      <rPr>
        <sz val="12"/>
        <rFont val="Times New Roman"/>
        <charset val="134"/>
      </rPr>
      <t>-</t>
    </r>
    <r>
      <rPr>
        <sz val="12"/>
        <rFont val="宋体"/>
        <charset val="134"/>
      </rPr>
      <t>儿童（加收）</t>
    </r>
  </si>
  <si>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</si>
  <si>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</si>
  <si>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</si>
  <si>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</si>
  <si>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</si>
  <si>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r>
      <rPr>
        <sz val="12"/>
        <rFont val="宋体"/>
        <charset val="134"/>
      </rPr>
      <t>主动脉瓣成形费</t>
    </r>
    <r>
      <rPr>
        <sz val="12"/>
        <rFont val="Times New Roman"/>
        <charset val="134"/>
      </rPr>
      <t>-</t>
    </r>
    <r>
      <rPr>
        <sz val="12"/>
        <rFont val="宋体"/>
        <charset val="134"/>
      </rPr>
      <t>儿童（加收）</t>
    </r>
  </si>
  <si>
    <t>013308000600000</t>
  </si>
  <si>
    <t>二尖瓣成形费</t>
  </si>
  <si>
    <t>通过手术对二尖瓣瓣膜进行修补。</t>
  </si>
  <si>
    <t>013308000600001</t>
  </si>
  <si>
    <r>
      <rPr>
        <sz val="12"/>
        <rFont val="宋体"/>
        <charset val="134"/>
      </rPr>
      <t>二尖瓣成形费</t>
    </r>
    <r>
      <rPr>
        <sz val="12"/>
        <rFont val="Times New Roman"/>
        <charset val="134"/>
      </rPr>
      <t>-</t>
    </r>
    <r>
      <rPr>
        <sz val="12"/>
        <rFont val="宋体"/>
        <charset val="134"/>
      </rPr>
      <t>儿童（加收）</t>
    </r>
  </si>
  <si>
    <t>013308000600011</t>
  </si>
  <si>
    <r>
      <rPr>
        <sz val="12"/>
        <rFont val="宋体"/>
        <charset val="134"/>
      </rPr>
      <t>二尖瓣成形费</t>
    </r>
    <r>
      <rPr>
        <sz val="12"/>
        <rFont val="Times New Roman"/>
        <charset val="134"/>
      </rPr>
      <t>-</t>
    </r>
    <r>
      <rPr>
        <sz val="12"/>
        <rFont val="宋体"/>
        <charset val="134"/>
      </rPr>
      <t>微创手术（加收）</t>
    </r>
  </si>
  <si>
    <t>013308000610000</t>
  </si>
  <si>
    <t>三尖瓣成形费</t>
  </si>
  <si>
    <t>通过手术对三尖瓣瓣膜进行修补。</t>
  </si>
  <si>
    <t>013308000610001</t>
  </si>
  <si>
    <r>
      <rPr>
        <sz val="12"/>
        <rFont val="宋体"/>
        <charset val="134"/>
      </rPr>
      <t>三尖瓣成形费</t>
    </r>
    <r>
      <rPr>
        <sz val="12"/>
        <rFont val="Times New Roman"/>
        <charset val="134"/>
      </rPr>
      <t>-</t>
    </r>
    <r>
      <rPr>
        <sz val="12"/>
        <rFont val="宋体"/>
        <charset val="134"/>
      </rPr>
      <t>儿童（加收）</t>
    </r>
  </si>
  <si>
    <t>013308000610011</t>
  </si>
  <si>
    <r>
      <rPr>
        <sz val="12"/>
        <rFont val="宋体"/>
        <charset val="134"/>
      </rPr>
      <t>三尖瓣成形费</t>
    </r>
    <r>
      <rPr>
        <sz val="12"/>
        <rFont val="Times New Roman"/>
        <charset val="134"/>
      </rPr>
      <t>-</t>
    </r>
    <r>
      <rPr>
        <sz val="12"/>
        <rFont val="宋体"/>
        <charset val="134"/>
      </rPr>
      <t>微创手术（加收）</t>
    </r>
  </si>
  <si>
    <t>013308000620000</t>
  </si>
  <si>
    <t>肺动脉瓣成形费</t>
  </si>
  <si>
    <t>通过手术对肺动脉瓣瓣膜进行修补。</t>
  </si>
  <si>
    <t>013308000620001</t>
  </si>
  <si>
    <r>
      <rPr>
        <sz val="12"/>
        <rFont val="宋体"/>
        <charset val="134"/>
      </rPr>
      <t>肺动脉瓣成形费</t>
    </r>
    <r>
      <rPr>
        <sz val="12"/>
        <rFont val="Times New Roman"/>
        <charset val="134"/>
      </rPr>
      <t>-</t>
    </r>
    <r>
      <rPr>
        <sz val="12"/>
        <rFont val="宋体"/>
        <charset val="134"/>
      </rPr>
      <t>儿童（加收）</t>
    </r>
  </si>
  <si>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</si>
  <si>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</si>
  <si>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</si>
  <si>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</si>
  <si>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</si>
  <si>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r>
      <rPr>
        <sz val="12"/>
        <rFont val="宋体"/>
        <charset val="134"/>
      </rPr>
      <t>主动脉瓣置换费</t>
    </r>
    <r>
      <rPr>
        <sz val="12"/>
        <rFont val="Times New Roman"/>
        <charset val="134"/>
      </rPr>
      <t>-</t>
    </r>
    <r>
      <rPr>
        <sz val="12"/>
        <rFont val="宋体"/>
        <charset val="134"/>
      </rPr>
      <t>儿童（加收）</t>
    </r>
  </si>
  <si>
    <t>013308000630011</t>
  </si>
  <si>
    <r>
      <rPr>
        <sz val="12"/>
        <rFont val="宋体"/>
        <charset val="134"/>
      </rPr>
      <t>主动脉瓣置换费</t>
    </r>
    <r>
      <rPr>
        <sz val="12"/>
        <rFont val="Times New Roman"/>
        <charset val="134"/>
      </rPr>
      <t>-</t>
    </r>
    <r>
      <rPr>
        <sz val="12"/>
        <rFont val="宋体"/>
        <charset val="134"/>
      </rPr>
      <t>微创手术（加收）</t>
    </r>
  </si>
  <si>
    <t>013308000630021</t>
  </si>
  <si>
    <r>
      <rPr>
        <sz val="12"/>
        <rFont val="宋体"/>
        <charset val="134"/>
      </rPr>
      <t>主动脉瓣置换费</t>
    </r>
    <r>
      <rPr>
        <sz val="12"/>
        <rFont val="Times New Roman"/>
        <charset val="134"/>
      </rPr>
      <t>-</t>
    </r>
    <r>
      <rPr>
        <sz val="12"/>
        <rFont val="宋体"/>
        <charset val="134"/>
      </rPr>
      <t>根部加宽（加收）</t>
    </r>
  </si>
  <si>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</si>
  <si>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</si>
  <si>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</si>
  <si>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</si>
  <si>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</si>
  <si>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r>
      <rPr>
        <sz val="12"/>
        <rFont val="宋体"/>
        <charset val="134"/>
      </rPr>
      <t>左室流出道扩大费</t>
    </r>
    <r>
      <rPr>
        <sz val="12"/>
        <rFont val="Times New Roman"/>
        <charset val="134"/>
      </rPr>
      <t>-</t>
    </r>
    <r>
      <rPr>
        <sz val="12"/>
        <rFont val="宋体"/>
        <charset val="134"/>
      </rPr>
      <t>儿童（加收）</t>
    </r>
  </si>
  <si>
    <t>013308000650000</t>
  </si>
  <si>
    <t>二尖瓣置换费</t>
  </si>
  <si>
    <t>通过手术对二尖瓣瓣膜进行替换。</t>
  </si>
  <si>
    <t>013308000650001</t>
  </si>
  <si>
    <r>
      <rPr>
        <sz val="12"/>
        <rFont val="宋体"/>
        <charset val="134"/>
      </rPr>
      <t>二尖瓣置换费</t>
    </r>
    <r>
      <rPr>
        <sz val="12"/>
        <rFont val="Times New Roman"/>
        <charset val="134"/>
      </rPr>
      <t>-</t>
    </r>
    <r>
      <rPr>
        <sz val="12"/>
        <rFont val="宋体"/>
        <charset val="134"/>
      </rPr>
      <t>儿童（加收）</t>
    </r>
  </si>
  <si>
    <t>013308000650011</t>
  </si>
  <si>
    <r>
      <rPr>
        <sz val="12"/>
        <rFont val="宋体"/>
        <charset val="134"/>
      </rPr>
      <t>二尖瓣置换费</t>
    </r>
    <r>
      <rPr>
        <sz val="12"/>
        <rFont val="Times New Roman"/>
        <charset val="134"/>
      </rPr>
      <t>-</t>
    </r>
    <r>
      <rPr>
        <sz val="12"/>
        <rFont val="宋体"/>
        <charset val="134"/>
      </rPr>
      <t>微创手术（加收）</t>
    </r>
  </si>
  <si>
    <t>013308000650021</t>
  </si>
  <si>
    <r>
      <rPr>
        <sz val="12"/>
        <rFont val="宋体"/>
        <charset val="134"/>
      </rPr>
      <t>二尖瓣置换费</t>
    </r>
    <r>
      <rPr>
        <sz val="12"/>
        <rFont val="Times New Roman"/>
        <charset val="134"/>
      </rPr>
      <t>-</t>
    </r>
    <r>
      <rPr>
        <sz val="12"/>
        <rFont val="宋体"/>
        <charset val="134"/>
      </rPr>
      <t>瓣环加宽（加收）</t>
    </r>
  </si>
  <si>
    <t>013308000660000</t>
  </si>
  <si>
    <t>三尖瓣置换费</t>
  </si>
  <si>
    <t>通过手术对三尖瓣瓣膜进行替换。</t>
  </si>
  <si>
    <t>013308000660001</t>
  </si>
  <si>
    <r>
      <rPr>
        <sz val="12"/>
        <rFont val="宋体"/>
        <charset val="134"/>
      </rPr>
      <t>三尖瓣置换费</t>
    </r>
    <r>
      <rPr>
        <sz val="12"/>
        <rFont val="Times New Roman"/>
        <charset val="134"/>
      </rPr>
      <t>-</t>
    </r>
    <r>
      <rPr>
        <sz val="12"/>
        <rFont val="宋体"/>
        <charset val="134"/>
      </rPr>
      <t>儿童（加收）</t>
    </r>
  </si>
  <si>
    <t>013308000670000</t>
  </si>
  <si>
    <t>肺动脉瓣置换费</t>
  </si>
  <si>
    <t>通过手术对肺动脉瓣瓣膜进行替换。</t>
  </si>
  <si>
    <t>013308000670001</t>
  </si>
  <si>
    <r>
      <rPr>
        <sz val="12"/>
        <rFont val="宋体"/>
        <charset val="134"/>
      </rPr>
      <t>肺动脉瓣置换费</t>
    </r>
    <r>
      <rPr>
        <sz val="12"/>
        <rFont val="Times New Roman"/>
        <charset val="134"/>
      </rPr>
      <t>-</t>
    </r>
    <r>
      <rPr>
        <sz val="12"/>
        <rFont val="宋体"/>
        <charset val="134"/>
      </rPr>
      <t>儿童（加收）</t>
    </r>
  </si>
  <si>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</si>
  <si>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</si>
  <si>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</si>
  <si>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</si>
  <si>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</si>
  <si>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r>
      <rPr>
        <sz val="12"/>
        <rFont val="宋体"/>
        <charset val="134"/>
      </rPr>
      <t>冠状动脉瘘修补费</t>
    </r>
    <r>
      <rPr>
        <sz val="12"/>
        <rFont val="Times New Roman"/>
        <charset val="134"/>
      </rPr>
      <t>-</t>
    </r>
    <r>
      <rPr>
        <sz val="12"/>
        <rFont val="宋体"/>
        <charset val="134"/>
      </rPr>
      <t>儿童（加收）</t>
    </r>
  </si>
  <si>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</si>
  <si>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</si>
  <si>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</si>
  <si>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</si>
  <si>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</si>
  <si>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r>
      <rPr>
        <sz val="12"/>
        <rFont val="宋体"/>
        <charset val="134"/>
      </rPr>
      <t>冠脉异常起源矫治费</t>
    </r>
    <r>
      <rPr>
        <sz val="12"/>
        <rFont val="Times New Roman"/>
        <charset val="134"/>
      </rPr>
      <t>-</t>
    </r>
    <r>
      <rPr>
        <sz val="12"/>
        <rFont val="宋体"/>
        <charset val="134"/>
      </rPr>
      <t>儿童（加收）</t>
    </r>
  </si>
  <si>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</si>
  <si>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</si>
  <si>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</si>
  <si>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</si>
  <si>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</si>
  <si>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r>
      <rPr>
        <sz val="12"/>
        <rFont val="宋体"/>
        <charset val="134"/>
      </rPr>
      <t>主动脉缩窄矫治费</t>
    </r>
    <r>
      <rPr>
        <sz val="12"/>
        <rFont val="Times New Roman"/>
        <charset val="134"/>
      </rPr>
      <t>-</t>
    </r>
    <r>
      <rPr>
        <sz val="12"/>
        <rFont val="宋体"/>
        <charset val="134"/>
      </rPr>
      <t>儿童（加收）</t>
    </r>
  </si>
  <si>
    <t>013308000700011</t>
  </si>
  <si>
    <r>
      <rPr>
        <sz val="12"/>
        <rFont val="宋体"/>
        <charset val="134"/>
      </rPr>
      <t>主动脉缩窄矫治费</t>
    </r>
    <r>
      <rPr>
        <sz val="12"/>
        <rFont val="Times New Roman"/>
        <charset val="134"/>
      </rPr>
      <t>-</t>
    </r>
    <r>
      <rPr>
        <sz val="12"/>
        <rFont val="宋体"/>
        <charset val="134"/>
      </rPr>
      <t>主动脉弓中断矫治（加收）</t>
    </r>
  </si>
  <si>
    <t>013308000710000</t>
  </si>
  <si>
    <t>主动脉弓成形费</t>
  </si>
  <si>
    <t>通过手术修复或重建主动脉弓。</t>
  </si>
  <si>
    <t>所定价格涵盖手术计划、术区准备、消毒、切开、成形、缝合、处理用物等步骤所需的人力资源和基本物质资源消耗。</t>
  </si>
  <si>
    <t>013308000710001</t>
  </si>
  <si>
    <r>
      <rPr>
        <sz val="12"/>
        <rFont val="宋体"/>
        <charset val="134"/>
      </rPr>
      <t>主动脉弓成形费</t>
    </r>
    <r>
      <rPr>
        <sz val="12"/>
        <rFont val="Times New Roman"/>
        <charset val="134"/>
      </rPr>
      <t>-</t>
    </r>
    <r>
      <rPr>
        <sz val="12"/>
        <rFont val="宋体"/>
        <charset val="134"/>
      </rPr>
      <t>儿童（加收）</t>
    </r>
  </si>
  <si>
    <t>013308000720000</t>
  </si>
  <si>
    <t>主动脉弓置换费</t>
  </si>
  <si>
    <t>通过手术对主动脉部分弓进行替换。</t>
  </si>
  <si>
    <r>
      <rPr>
        <sz val="12"/>
        <rFont val="宋体"/>
        <charset val="134"/>
      </rPr>
      <t>所定价格涵盖手术计划、术区准备、消毒、切开、人工血管和</t>
    </r>
    <r>
      <rPr>
        <sz val="12"/>
        <rFont val="Times New Roman"/>
        <charset val="134"/>
      </rPr>
      <t>/</t>
    </r>
    <r>
      <rPr>
        <sz val="12"/>
        <rFont val="宋体"/>
        <charset val="134"/>
      </rPr>
      <t>或支架血管替换主动脉弓、缝合、处理用物等步骤所需的人力资源和基本物质资源消耗。</t>
    </r>
  </si>
  <si>
    <t>013308000720001</t>
  </si>
  <si>
    <r>
      <rPr>
        <sz val="12"/>
        <rFont val="宋体"/>
        <charset val="134"/>
      </rPr>
      <t>主动脉弓置换费</t>
    </r>
    <r>
      <rPr>
        <sz val="12"/>
        <rFont val="Times New Roman"/>
        <charset val="134"/>
      </rPr>
      <t>-</t>
    </r>
    <r>
      <rPr>
        <sz val="12"/>
        <rFont val="宋体"/>
        <charset val="134"/>
      </rPr>
      <t>儿童（加收）</t>
    </r>
  </si>
  <si>
    <t>013308000720011</t>
  </si>
  <si>
    <r>
      <rPr>
        <sz val="12"/>
        <rFont val="宋体"/>
        <charset val="134"/>
      </rPr>
      <t>主动脉弓置换费</t>
    </r>
    <r>
      <rPr>
        <sz val="12"/>
        <rFont val="Times New Roman"/>
        <charset val="134"/>
      </rPr>
      <t>-</t>
    </r>
    <r>
      <rPr>
        <sz val="12"/>
        <rFont val="宋体"/>
        <charset val="134"/>
      </rPr>
      <t>次全弓、全弓置换（加收）</t>
    </r>
  </si>
  <si>
    <t>013308000730000</t>
  </si>
  <si>
    <t>主动脉血管环矫治费</t>
  </si>
  <si>
    <t>通过手术对主动脉血管环进行矫治。</t>
  </si>
  <si>
    <t>013308000730001</t>
  </si>
  <si>
    <r>
      <rPr>
        <sz val="12"/>
        <rFont val="宋体"/>
        <charset val="134"/>
      </rPr>
      <t>主动脉血管环矫治费</t>
    </r>
    <r>
      <rPr>
        <sz val="12"/>
        <rFont val="Times New Roman"/>
        <charset val="134"/>
      </rPr>
      <t>-</t>
    </r>
    <r>
      <rPr>
        <sz val="12"/>
        <rFont val="宋体"/>
        <charset val="134"/>
      </rPr>
      <t>儿童（加收）</t>
    </r>
  </si>
  <si>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</si>
  <si>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</si>
  <si>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</si>
  <si>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</si>
  <si>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</si>
  <si>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r>
      <rPr>
        <sz val="12"/>
        <rFont val="宋体"/>
        <charset val="134"/>
      </rPr>
      <t>主动脉根部替换费</t>
    </r>
    <r>
      <rPr>
        <sz val="12"/>
        <rFont val="Times New Roman"/>
        <charset val="134"/>
      </rPr>
      <t>-</t>
    </r>
    <r>
      <rPr>
        <sz val="12"/>
        <rFont val="宋体"/>
        <charset val="134"/>
      </rPr>
      <t>儿童（加收）</t>
    </r>
  </si>
  <si>
    <t>013308000740011</t>
  </si>
  <si>
    <r>
      <rPr>
        <sz val="12"/>
        <rFont val="宋体"/>
        <charset val="134"/>
      </rPr>
      <t>主动脉根部替换费</t>
    </r>
    <r>
      <rPr>
        <sz val="12"/>
        <rFont val="Times New Roman"/>
        <charset val="134"/>
      </rPr>
      <t>-</t>
    </r>
    <r>
      <rPr>
        <sz val="12"/>
        <rFont val="宋体"/>
        <charset val="134"/>
      </rPr>
      <t>保留瓣膜手术（加收）</t>
    </r>
  </si>
  <si>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</si>
  <si>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</si>
  <si>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</si>
  <si>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</si>
  <si>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</si>
  <si>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r>
      <rPr>
        <sz val="12"/>
        <rFont val="宋体"/>
        <charset val="134"/>
      </rPr>
      <t>升主动脉替换费</t>
    </r>
    <r>
      <rPr>
        <sz val="12"/>
        <rFont val="Times New Roman"/>
        <charset val="134"/>
      </rPr>
      <t>-</t>
    </r>
    <r>
      <rPr>
        <sz val="12"/>
        <rFont val="宋体"/>
        <charset val="134"/>
      </rPr>
      <t>儿童（加收）</t>
    </r>
  </si>
  <si>
    <t>013308000750100</t>
  </si>
  <si>
    <r>
      <rPr>
        <sz val="12"/>
        <rFont val="宋体"/>
        <charset val="134"/>
      </rPr>
      <t>升主动脉替换费</t>
    </r>
    <r>
      <rPr>
        <sz val="12"/>
        <rFont val="Times New Roman"/>
        <charset val="134"/>
      </rPr>
      <t>-</t>
    </r>
    <r>
      <rPr>
        <sz val="12"/>
        <rFont val="宋体"/>
        <charset val="134"/>
      </rPr>
      <t>升主动脉成形（扩展）</t>
    </r>
  </si>
  <si>
    <t>013308000751100</t>
  </si>
  <si>
    <r>
      <rPr>
        <sz val="12"/>
        <rFont val="宋体"/>
        <charset val="134"/>
      </rPr>
      <t>升主动脉替换费</t>
    </r>
    <r>
      <rPr>
        <sz val="12"/>
        <rFont val="Times New Roman"/>
        <charset val="134"/>
      </rPr>
      <t>-</t>
    </r>
    <r>
      <rPr>
        <sz val="12"/>
        <rFont val="宋体"/>
        <charset val="134"/>
      </rPr>
      <t>降主动脉替换（扩展）</t>
    </r>
  </si>
  <si>
    <t>013308000760000</t>
  </si>
  <si>
    <t>全胸腹主动脉置换费</t>
  </si>
  <si>
    <t>通过手术对胸腹主动脉进行替换。</t>
  </si>
  <si>
    <t>013308000760001</t>
  </si>
  <si>
    <r>
      <rPr>
        <sz val="12"/>
        <rFont val="宋体"/>
        <charset val="134"/>
      </rPr>
      <t>全胸腹主动脉置换费</t>
    </r>
    <r>
      <rPr>
        <sz val="12"/>
        <rFont val="Times New Roman"/>
        <charset val="134"/>
      </rPr>
      <t>-</t>
    </r>
    <r>
      <rPr>
        <sz val="12"/>
        <rFont val="宋体"/>
        <charset val="134"/>
      </rPr>
      <t>儿童（加收）</t>
    </r>
  </si>
  <si>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</si>
  <si>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</si>
  <si>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</si>
  <si>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</si>
  <si>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</si>
  <si>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r>
      <rPr>
        <sz val="12"/>
        <rFont val="宋体"/>
        <charset val="134"/>
      </rPr>
      <t>主动脉窦瘤破裂修补费</t>
    </r>
    <r>
      <rPr>
        <sz val="12"/>
        <rFont val="Times New Roman"/>
        <charset val="134"/>
      </rPr>
      <t>-</t>
    </r>
    <r>
      <rPr>
        <sz val="12"/>
        <rFont val="宋体"/>
        <charset val="134"/>
      </rPr>
      <t>儿童（加收）</t>
    </r>
  </si>
  <si>
    <t>013308000780000</t>
  </si>
  <si>
    <t>主肺动脉窗修补费</t>
  </si>
  <si>
    <t>通过手术对主肺动脉窗进行修补。</t>
  </si>
  <si>
    <t>013308000780001</t>
  </si>
  <si>
    <r>
      <rPr>
        <sz val="12"/>
        <rFont val="宋体"/>
        <charset val="134"/>
      </rPr>
      <t>主肺动脉窗修补费</t>
    </r>
    <r>
      <rPr>
        <sz val="12"/>
        <rFont val="Times New Roman"/>
        <charset val="134"/>
      </rPr>
      <t>-</t>
    </r>
    <r>
      <rPr>
        <sz val="12"/>
        <rFont val="宋体"/>
        <charset val="134"/>
      </rPr>
      <t>儿童（加收）</t>
    </r>
  </si>
  <si>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</si>
  <si>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</si>
  <si>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</si>
  <si>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</si>
  <si>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</si>
  <si>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r>
      <rPr>
        <sz val="12"/>
        <rFont val="宋体"/>
        <charset val="134"/>
      </rPr>
      <t>自体肺动脉瓣替换主动脉瓣费</t>
    </r>
    <r>
      <rPr>
        <sz val="12"/>
        <rFont val="Times New Roman"/>
        <charset val="134"/>
      </rPr>
      <t>-</t>
    </r>
    <r>
      <rPr>
        <sz val="12"/>
        <rFont val="宋体"/>
        <charset val="134"/>
      </rPr>
      <t>儿童（加收）</t>
    </r>
  </si>
  <si>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</si>
  <si>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</si>
  <si>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</si>
  <si>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</si>
  <si>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</si>
  <si>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r>
      <rPr>
        <sz val="12"/>
        <rFont val="宋体"/>
        <charset val="134"/>
      </rPr>
      <t>双动脉根部调转费</t>
    </r>
    <r>
      <rPr>
        <sz val="12"/>
        <rFont val="Times New Roman"/>
        <charset val="134"/>
      </rPr>
      <t>-</t>
    </r>
    <r>
      <rPr>
        <sz val="12"/>
        <rFont val="宋体"/>
        <charset val="134"/>
      </rPr>
      <t>儿童（加收）</t>
    </r>
  </si>
  <si>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</si>
  <si>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</si>
  <si>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</si>
  <si>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</si>
  <si>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</si>
  <si>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r>
      <rPr>
        <sz val="12"/>
        <rFont val="宋体"/>
        <charset val="134"/>
      </rPr>
      <t>共同动脉干矫治费</t>
    </r>
    <r>
      <rPr>
        <sz val="12"/>
        <rFont val="Times New Roman"/>
        <charset val="134"/>
      </rPr>
      <t>-</t>
    </r>
    <r>
      <rPr>
        <sz val="12"/>
        <rFont val="宋体"/>
        <charset val="134"/>
      </rPr>
      <t>儿童（加收）</t>
    </r>
  </si>
  <si>
    <t>013308000820000</t>
  </si>
  <si>
    <t>肺动脉成形费</t>
  </si>
  <si>
    <t>通过手术对肺动脉进行成形。</t>
  </si>
  <si>
    <t>013308000820001</t>
  </si>
  <si>
    <r>
      <rPr>
        <sz val="12"/>
        <rFont val="宋体"/>
        <charset val="134"/>
      </rPr>
      <t>肺动脉成形费</t>
    </r>
    <r>
      <rPr>
        <sz val="12"/>
        <rFont val="Times New Roman"/>
        <charset val="134"/>
      </rPr>
      <t>-</t>
    </r>
    <r>
      <rPr>
        <sz val="12"/>
        <rFont val="宋体"/>
        <charset val="134"/>
      </rPr>
      <t>儿童（加收）</t>
    </r>
  </si>
  <si>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</si>
  <si>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</si>
  <si>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</si>
  <si>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</si>
  <si>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</si>
  <si>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r>
      <rPr>
        <sz val="12"/>
        <rFont val="宋体"/>
        <charset val="134"/>
      </rPr>
      <t>肺动脉环缩费</t>
    </r>
    <r>
      <rPr>
        <sz val="12"/>
        <rFont val="Times New Roman"/>
        <charset val="134"/>
      </rPr>
      <t>-</t>
    </r>
    <r>
      <rPr>
        <sz val="12"/>
        <rFont val="宋体"/>
        <charset val="134"/>
      </rPr>
      <t>儿童（加收）</t>
    </r>
  </si>
  <si>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</si>
  <si>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</si>
  <si>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</si>
  <si>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</si>
  <si>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</si>
  <si>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r>
      <rPr>
        <sz val="12"/>
        <rFont val="宋体"/>
        <charset val="134"/>
      </rPr>
      <t>体肺动脉分流费</t>
    </r>
    <r>
      <rPr>
        <sz val="12"/>
        <rFont val="Times New Roman"/>
        <charset val="134"/>
      </rPr>
      <t>-</t>
    </r>
    <r>
      <rPr>
        <sz val="12"/>
        <rFont val="宋体"/>
        <charset val="134"/>
      </rPr>
      <t>儿童（加收）</t>
    </r>
  </si>
  <si>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</si>
  <si>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</si>
  <si>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</si>
  <si>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</si>
  <si>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r>
      <rPr>
        <sz val="12"/>
        <rFont val="宋体"/>
        <charset val="134"/>
      </rPr>
      <t>不与</t>
    </r>
    <r>
      <rPr>
        <sz val="12"/>
        <rFont val="Times New Roman"/>
        <charset val="134"/>
      </rPr>
      <t>“</t>
    </r>
    <r>
      <rPr>
        <sz val="12"/>
        <rFont val="宋体"/>
        <charset val="134"/>
      </rPr>
      <t>肺动脉成形费</t>
    </r>
    <r>
      <rPr>
        <sz val="12"/>
        <rFont val="Times New Roman"/>
        <charset val="134"/>
      </rPr>
      <t>”</t>
    </r>
    <r>
      <rPr>
        <sz val="12"/>
        <rFont val="宋体"/>
        <charset val="134"/>
      </rPr>
      <t>同时收取。</t>
    </r>
  </si>
  <si>
    <t>013308000850001</t>
  </si>
  <si>
    <r>
      <rPr>
        <sz val="12"/>
        <rFont val="宋体"/>
        <charset val="134"/>
      </rPr>
      <t>肺动脉闭锁矫治费</t>
    </r>
    <r>
      <rPr>
        <sz val="12"/>
        <rFont val="Times New Roman"/>
        <charset val="134"/>
      </rPr>
      <t>-</t>
    </r>
    <r>
      <rPr>
        <sz val="12"/>
        <rFont val="宋体"/>
        <charset val="134"/>
      </rPr>
      <t>儿童（加收）</t>
    </r>
  </si>
  <si>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</si>
  <si>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</si>
  <si>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</si>
  <si>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</si>
  <si>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</si>
  <si>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r>
      <rPr>
        <sz val="12"/>
        <rFont val="宋体"/>
        <charset val="134"/>
      </rPr>
      <t>肺动脉吊带矫治费</t>
    </r>
    <r>
      <rPr>
        <sz val="12"/>
        <rFont val="Times New Roman"/>
        <charset val="134"/>
      </rPr>
      <t>-</t>
    </r>
    <r>
      <rPr>
        <sz val="12"/>
        <rFont val="宋体"/>
        <charset val="134"/>
      </rPr>
      <t>儿童（加收）</t>
    </r>
  </si>
  <si>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</si>
  <si>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</si>
  <si>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</si>
  <si>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</si>
  <si>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</si>
  <si>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r>
      <rPr>
        <sz val="12"/>
        <rFont val="宋体"/>
        <charset val="134"/>
      </rPr>
      <t>体静脉肺动脉吻合费</t>
    </r>
    <r>
      <rPr>
        <sz val="12"/>
        <rFont val="Times New Roman"/>
        <charset val="134"/>
      </rPr>
      <t>-</t>
    </r>
    <r>
      <rPr>
        <sz val="12"/>
        <rFont val="宋体"/>
        <charset val="134"/>
      </rPr>
      <t>儿童（加收）</t>
    </r>
  </si>
  <si>
    <t>013308000870011</t>
  </si>
  <si>
    <r>
      <rPr>
        <sz val="12"/>
        <rFont val="宋体"/>
        <charset val="134"/>
      </rPr>
      <t>体静脉肺动脉吻合费</t>
    </r>
    <r>
      <rPr>
        <sz val="12"/>
        <rFont val="Times New Roman"/>
        <charset val="134"/>
      </rPr>
      <t>-</t>
    </r>
    <r>
      <rPr>
        <sz val="12"/>
        <rFont val="宋体"/>
        <charset val="134"/>
      </rPr>
      <t>双侧吻合（加收）</t>
    </r>
  </si>
  <si>
    <t>013308000870012</t>
  </si>
  <si>
    <r>
      <rPr>
        <sz val="12"/>
        <rFont val="宋体"/>
        <charset val="134"/>
      </rPr>
      <t>体静脉肺动脉吻合费</t>
    </r>
    <r>
      <rPr>
        <sz val="12"/>
        <rFont val="Times New Roman"/>
        <charset val="134"/>
      </rPr>
      <t>-</t>
    </r>
    <r>
      <rPr>
        <sz val="12"/>
        <rFont val="宋体"/>
        <charset val="134"/>
      </rPr>
      <t>全腔吻合（加收）</t>
    </r>
  </si>
  <si>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</si>
  <si>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</si>
  <si>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</si>
  <si>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</si>
  <si>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</si>
  <si>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r>
      <rPr>
        <sz val="12"/>
        <rFont val="宋体"/>
        <charset val="134"/>
      </rPr>
      <t>体肺侧枝血管闭合费</t>
    </r>
    <r>
      <rPr>
        <sz val="12"/>
        <rFont val="Times New Roman"/>
        <charset val="134"/>
      </rPr>
      <t>-</t>
    </r>
    <r>
      <rPr>
        <sz val="12"/>
        <rFont val="宋体"/>
        <charset val="134"/>
      </rPr>
      <t>儿童（加收）</t>
    </r>
  </si>
  <si>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</si>
  <si>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</si>
  <si>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</si>
  <si>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</si>
  <si>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r>
      <rPr>
        <sz val="12"/>
        <rFont val="宋体"/>
        <charset val="134"/>
      </rPr>
      <t>单纯房间隔补片修补按</t>
    </r>
    <r>
      <rPr>
        <sz val="12"/>
        <rFont val="Times New Roman"/>
        <charset val="134"/>
      </rPr>
      <t>“</t>
    </r>
    <r>
      <rPr>
        <sz val="12"/>
        <rFont val="宋体"/>
        <charset val="134"/>
      </rPr>
      <t>房间隔缺损修补费</t>
    </r>
    <r>
      <rPr>
        <sz val="12"/>
        <rFont val="Times New Roman"/>
        <charset val="134"/>
      </rPr>
      <t>”</t>
    </r>
    <r>
      <rPr>
        <sz val="12"/>
        <rFont val="宋体"/>
        <charset val="134"/>
      </rPr>
      <t>收取。</t>
    </r>
  </si>
  <si>
    <t>013308000890001</t>
  </si>
  <si>
    <r>
      <rPr>
        <sz val="12"/>
        <rFont val="宋体"/>
        <charset val="134"/>
      </rPr>
      <t>部分型肺静脉畸形矫治费</t>
    </r>
    <r>
      <rPr>
        <sz val="12"/>
        <rFont val="Times New Roman"/>
        <charset val="134"/>
      </rPr>
      <t>-</t>
    </r>
    <r>
      <rPr>
        <sz val="12"/>
        <rFont val="宋体"/>
        <charset val="134"/>
      </rPr>
      <t>儿童（加收）</t>
    </r>
  </si>
  <si>
    <t>013308000890011</t>
  </si>
  <si>
    <r>
      <rPr>
        <sz val="12"/>
        <rFont val="宋体"/>
        <charset val="134"/>
      </rPr>
      <t>部分型肺静脉畸形矫治费</t>
    </r>
    <r>
      <rPr>
        <sz val="12"/>
        <rFont val="Times New Roman"/>
        <charset val="134"/>
      </rPr>
      <t>-</t>
    </r>
    <r>
      <rPr>
        <sz val="12"/>
        <rFont val="宋体"/>
        <charset val="134"/>
      </rPr>
      <t>上腔静脉</t>
    </r>
    <r>
      <rPr>
        <sz val="12"/>
        <rFont val="Times New Roman"/>
        <charset val="134"/>
      </rPr>
      <t>-</t>
    </r>
    <r>
      <rPr>
        <sz val="12"/>
        <rFont val="宋体"/>
        <charset val="134"/>
      </rPr>
      <t>右心房连接重建（加收）</t>
    </r>
  </si>
  <si>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</si>
  <si>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</si>
  <si>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</si>
  <si>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</si>
  <si>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</si>
  <si>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r>
      <rPr>
        <sz val="12"/>
        <rFont val="宋体"/>
        <charset val="134"/>
      </rPr>
      <t>完全型肺静脉畸形矫治费</t>
    </r>
    <r>
      <rPr>
        <sz val="12"/>
        <rFont val="Times New Roman"/>
        <charset val="134"/>
      </rPr>
      <t>-</t>
    </r>
    <r>
      <rPr>
        <sz val="12"/>
        <rFont val="宋体"/>
        <charset val="134"/>
      </rPr>
      <t>儿童（加收）</t>
    </r>
  </si>
  <si>
    <t>013308000900011</t>
  </si>
  <si>
    <r>
      <rPr>
        <sz val="12"/>
        <rFont val="宋体"/>
        <charset val="134"/>
      </rPr>
      <t>完全型肺静脉畸形矫治费</t>
    </r>
    <r>
      <rPr>
        <sz val="12"/>
        <rFont val="Times New Roman"/>
        <charset val="134"/>
      </rPr>
      <t>-</t>
    </r>
    <r>
      <rPr>
        <sz val="12"/>
        <rFont val="宋体"/>
        <charset val="134"/>
      </rPr>
      <t>无内膜接触缝合（加收）</t>
    </r>
  </si>
  <si>
    <t>013308000910000</t>
  </si>
  <si>
    <t>肺动静脉瘘修补费</t>
  </si>
  <si>
    <r>
      <rPr>
        <sz val="12"/>
        <rFont val="宋体"/>
        <charset val="134"/>
      </rPr>
      <t>通过手术对肺动</t>
    </r>
    <r>
      <rPr>
        <sz val="12"/>
        <rFont val="Times New Roman"/>
        <charset val="134"/>
      </rPr>
      <t>/</t>
    </r>
    <r>
      <rPr>
        <sz val="12"/>
        <rFont val="宋体"/>
        <charset val="134"/>
      </rPr>
      <t>静脉瘘进行修补。</t>
    </r>
  </si>
  <si>
    <r>
      <rPr>
        <sz val="12"/>
        <rFont val="宋体"/>
        <charset val="134"/>
      </rPr>
      <t>所定价格涵盖手术计划、术区准备、消毒、切开、切断或缝合动脉</t>
    </r>
    <r>
      <rPr>
        <sz val="12"/>
        <rFont val="Times New Roman"/>
        <charset val="134"/>
      </rPr>
      <t>/</t>
    </r>
    <r>
      <rPr>
        <sz val="12"/>
        <rFont val="宋体"/>
        <charset val="134"/>
      </rPr>
      <t>静脉瘘瘘孔、缝合、处理用物等步骤所需的人力资源和基本物质资源消耗。</t>
    </r>
  </si>
  <si>
    <t>013308000910001</t>
  </si>
  <si>
    <r>
      <rPr>
        <sz val="12"/>
        <rFont val="宋体"/>
        <charset val="134"/>
      </rPr>
      <t>肺动静脉瘘修补费</t>
    </r>
    <r>
      <rPr>
        <sz val="12"/>
        <rFont val="Times New Roman"/>
        <charset val="134"/>
      </rPr>
      <t>-</t>
    </r>
    <r>
      <rPr>
        <sz val="12"/>
        <rFont val="宋体"/>
        <charset val="134"/>
      </rPr>
      <t>儿童（加收）</t>
    </r>
  </si>
  <si>
    <t>013308000920000</t>
  </si>
  <si>
    <t>肺静脉狭窄矫治费</t>
  </si>
  <si>
    <t>通过手术对肺静脉狭窄进行矫治。</t>
  </si>
  <si>
    <t>013308000920001</t>
  </si>
  <si>
    <r>
      <rPr>
        <sz val="12"/>
        <rFont val="宋体"/>
        <charset val="134"/>
      </rPr>
      <t>肺静脉狭窄矫治费</t>
    </r>
    <r>
      <rPr>
        <sz val="12"/>
        <rFont val="Times New Roman"/>
        <charset val="134"/>
      </rPr>
      <t>-</t>
    </r>
    <r>
      <rPr>
        <sz val="12"/>
        <rFont val="宋体"/>
        <charset val="134"/>
      </rPr>
      <t>儿童（加收）</t>
    </r>
  </si>
  <si>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</si>
  <si>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</si>
  <si>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</si>
  <si>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</si>
  <si>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r>
      <rPr>
        <sz val="12"/>
        <rFont val="宋体"/>
        <charset val="134"/>
      </rPr>
      <t>不与</t>
    </r>
    <r>
      <rPr>
        <sz val="12"/>
        <rFont val="Times New Roman"/>
        <charset val="134"/>
      </rPr>
      <t>“</t>
    </r>
    <r>
      <rPr>
        <sz val="12"/>
        <rFont val="宋体"/>
        <charset val="134"/>
      </rPr>
      <t>三尖瓣成形费</t>
    </r>
    <r>
      <rPr>
        <sz val="12"/>
        <rFont val="Times New Roman"/>
        <charset val="134"/>
      </rPr>
      <t>”</t>
    </r>
    <r>
      <rPr>
        <sz val="12"/>
        <rFont val="宋体"/>
        <charset val="134"/>
      </rPr>
      <t>同时收取。</t>
    </r>
  </si>
  <si>
    <t>013308000930001</t>
  </si>
  <si>
    <r>
      <rPr>
        <sz val="12"/>
        <rFont val="宋体"/>
        <charset val="134"/>
      </rPr>
      <t>三尖瓣下移畸形矫治费</t>
    </r>
    <r>
      <rPr>
        <sz val="12"/>
        <rFont val="Times New Roman"/>
        <charset val="134"/>
      </rPr>
      <t>-</t>
    </r>
    <r>
      <rPr>
        <sz val="12"/>
        <rFont val="宋体"/>
        <charset val="134"/>
      </rPr>
      <t>儿童（加收）</t>
    </r>
  </si>
  <si>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</si>
  <si>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</si>
  <si>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</si>
  <si>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</si>
  <si>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</si>
  <si>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r>
      <rPr>
        <sz val="12"/>
        <rFont val="宋体"/>
        <charset val="134"/>
      </rPr>
      <t>瓣周漏修补费</t>
    </r>
    <r>
      <rPr>
        <sz val="12"/>
        <rFont val="Times New Roman"/>
        <charset val="134"/>
      </rPr>
      <t>-</t>
    </r>
    <r>
      <rPr>
        <sz val="12"/>
        <rFont val="宋体"/>
        <charset val="134"/>
      </rPr>
      <t>儿童（加收）</t>
    </r>
  </si>
  <si>
    <t>特需服务项目：</t>
  </si>
  <si>
    <t>011102020010001-1T</t>
  </si>
  <si>
    <r>
      <rPr>
        <sz val="12"/>
        <color theme="1"/>
        <rFont val="方正书宋_GBK"/>
        <charset val="134"/>
      </rPr>
      <t>门诊诊查费（普通门诊）</t>
    </r>
    <r>
      <rPr>
        <sz val="12"/>
        <color rgb="FF000000"/>
        <rFont val="Times New Roman"/>
        <charset val="134"/>
      </rPr>
      <t>-</t>
    </r>
    <r>
      <rPr>
        <sz val="12"/>
        <color theme="1"/>
        <rFont val="方正书宋_GBK"/>
        <charset val="134"/>
      </rPr>
      <t>副主任医师（特需诊查费）50元</t>
    </r>
  </si>
  <si>
    <t>011102020010001-2T</t>
  </si>
  <si>
    <r>
      <rPr>
        <sz val="12"/>
        <color theme="1"/>
        <rFont val="方正书宋_GBK"/>
        <charset val="134"/>
      </rPr>
      <t>门诊诊查费（普通门诊）</t>
    </r>
    <r>
      <rPr>
        <sz val="12"/>
        <color indexed="8"/>
        <rFont val="Times New Roman"/>
        <charset val="0"/>
      </rPr>
      <t>-</t>
    </r>
    <r>
      <rPr>
        <sz val="12"/>
        <color theme="1"/>
        <rFont val="方正书宋_GBK"/>
        <charset val="134"/>
      </rPr>
      <t>副主任医师（特需诊查费）100元</t>
    </r>
  </si>
  <si>
    <t>011102020010002-1T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</si>
  <si>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主任医师（特需诊查费）80元</t>
    </r>
  </si>
  <si>
    <t>011102020010002-2T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</si>
  <si>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主任医师（特需诊查费）100元</t>
    </r>
  </si>
  <si>
    <t>011102020010002-3T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</si>
  <si>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主任医师（特需诊查费-市级名医）100元</t>
    </r>
  </si>
  <si>
    <t>011102020010002-4T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</si>
  <si>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主任医师（特需诊查费-市级名医）200元</t>
    </r>
  </si>
  <si>
    <t>011102020010002-5T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</si>
  <si>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主任医师（特需诊查费-省级名医）100元）</t>
    </r>
  </si>
  <si>
    <t>011102020010002-6T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</si>
  <si>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主任医师（特需诊查费-省级名医）200元）</t>
    </r>
  </si>
  <si>
    <t>011102020010002-7T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</si>
  <si>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主任医师（特需诊查费-省级名医）300元</t>
    </r>
  </si>
  <si>
    <t>011102020010002-8T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</si>
  <si>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主任医师（特需诊查费-国家级名医）500元</t>
    </r>
  </si>
  <si>
    <t>011102020010002-9T</t>
  </si>
  <si>
    <r>
      <rPr>
        <sz val="12"/>
        <color theme="1"/>
        <rFont val="方正书宋_GBK"/>
        <charset val="134"/>
      </rPr>
      <t>门诊诊查费（普通门诊）</t>
    </r>
    <r>
      <rPr>
        <sz val="12"/>
        <color indexed="8"/>
        <rFont val="Times New Roman"/>
        <charset val="0"/>
      </rPr>
      <t>-</t>
    </r>
    <r>
      <rPr>
        <sz val="12"/>
        <color theme="1"/>
        <rFont val="方正书宋_GBK"/>
        <charset val="134"/>
      </rPr>
      <t>主任医师（特需诊查费-院士级名医、国医大师）1000元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</si>
</sst>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52">
    <font>
      <sz val="11"/>
      <color theme="1"/>
      <name val="宋体"/>
      <charset val="134"/>
      <scheme val="minor"/>
    </font>
    <font>
      <sz val="11"/>
      <name val="宋体"/>
      <charset val="134"/>
      <scheme val="minor"/>
    </font>
    <font>
      <sz val="20"/>
      <color theme="1"/>
      <name val="宋体"/>
      <charset val="134"/>
      <scheme val="minor"/>
    </font>
    <font>
      <sz val="20"/>
      <name val="宋体"/>
      <charset val="134"/>
      <scheme val="minor"/>
    </font>
    <font>
      <sz val="14"/>
      <name val="黑体"/>
      <charset val="134"/>
    </font>
    <font>
      <sz val="12"/>
      <color theme="1"/>
      <name val="Times New Roman"/>
      <charset val="134"/>
    </font>
    <font>
      <sz val="12"/>
      <color theme="1"/>
      <name val="Times New Roman"/>
      <charset val="0"/>
    </font>
    <font>
      <sz val="12"/>
      <color indexed="8"/>
      <name val="Times New Roman"/>
      <charset val="0"/>
    </font>
    <font>
      <sz val="12"/>
      <color rgb="FF000000"/>
      <name val="宋体"/>
      <charset val="0"/>
    </font>
    <font>
      <sz val="12"/>
      <color indexed="8"/>
      <name val="Times New Roman"/>
      <charset val="134"/>
    </font>
    <font>
      <sz val="12"/>
      <name val="Times New Roman"/>
      <charset val="134"/>
    </font>
    <font>
      <sz val="12"/>
      <name val="宋体"/>
      <charset val="134"/>
    </font>
    <font>
      <sz val="14"/>
      <color theme="1"/>
      <name val="Times New Roman"/>
      <charset val="134"/>
    </font>
    <font>
      <sz val="14"/>
      <name val="Times New Roman"/>
      <charset val="134"/>
    </font>
    <font>
      <sz val="14"/>
      <color theme="1"/>
      <name val="宋体"/>
      <charset val="134"/>
    </font>
    <font>
      <sz val="14"/>
      <color theme="1"/>
      <name val="方正书宋_GBK"/>
      <charset val="134"/>
    </font>
    <font>
      <sz val="14"/>
      <name val="方正书宋_GBK"/>
      <charset val="134"/>
    </font>
    <font>
      <sz val="14"/>
      <name val="宋体"/>
      <charset val="134"/>
    </font>
    <font>
      <sz val="14"/>
      <color theme="1"/>
      <name val="宋体"/>
      <charset val="134"/>
      <scheme val="minor"/>
    </font>
    <font>
      <sz val="14"/>
      <color rgb="FF000000"/>
      <name val="Times New Roman"/>
      <charset val="134"/>
    </font>
    <font>
      <sz val="12"/>
      <color rgb="FFFF0000"/>
      <name val="Times New Roman"/>
      <charset val="134"/>
    </font>
    <font>
      <sz val="11"/>
      <color rgb="FFFF0000"/>
      <name val="宋体"/>
      <charset val="134"/>
      <scheme val="minor"/>
    </font>
    <font>
      <strike/>
      <sz val="12"/>
      <name val="Times New Roman"/>
      <charset val="134"/>
    </font>
    <font>
      <b/>
      <sz val="12"/>
      <name val="Times New Roman"/>
      <charset val="134"/>
    </font>
    <font>
      <sz val="12"/>
      <name val="Times New Roman"/>
      <charset val="0"/>
    </font>
    <font>
      <sz val="12"/>
      <color theme="1"/>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color indexed="8"/>
      <name val="宋体"/>
      <charset val="134"/>
    </font>
    <font>
      <sz val="12"/>
      <color rgb="FF000000"/>
      <name val="Times New Roman"/>
      <charset val="0"/>
    </font>
    <font>
      <sz val="14"/>
      <name val="宋体"/>
      <charset val="134"/>
      <scheme val="major"/>
    </font>
    <font>
      <b/>
      <sz val="14"/>
      <name val="宋体"/>
      <charset val="134"/>
    </font>
    <font>
      <b/>
      <sz val="12"/>
      <name val="宋体"/>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3" borderId="9" applyNumberFormat="0" applyAlignment="0" applyProtection="0">
      <alignment vertical="center"/>
    </xf>
    <xf numFmtId="0" fontId="35" fillId="4" borderId="10" applyNumberFormat="0" applyAlignment="0" applyProtection="0">
      <alignment vertical="center"/>
    </xf>
    <xf numFmtId="0" fontId="36" fillId="4" borderId="9" applyNumberFormat="0" applyAlignment="0" applyProtection="0">
      <alignment vertical="center"/>
    </xf>
    <xf numFmtId="0" fontId="37" fillId="5"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45" fillId="0" borderId="0">
      <alignment vertical="center"/>
    </xf>
    <xf numFmtId="0" fontId="0" fillId="0" borderId="0">
      <alignment vertical="center"/>
    </xf>
  </cellStyleXfs>
  <cellXfs count="89">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0" xfId="0" applyNumberFormat="1" applyFont="1" applyFill="1" applyAlignment="1">
      <alignmen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vertical="center" wrapText="1"/>
    </xf>
    <xf numFmtId="0" fontId="16" fillId="0" borderId="1" xfId="0" applyFont="1" applyFill="1" applyBorder="1" applyAlignment="1">
      <alignment horizontal="center" vertical="center"/>
    </xf>
    <xf numFmtId="0" fontId="14" fillId="0" borderId="2" xfId="0" applyFont="1" applyFill="1" applyBorder="1" applyAlignment="1">
      <alignment vertical="center" wrapText="1"/>
    </xf>
    <xf numFmtId="0" fontId="16"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3" fillId="0" borderId="2" xfId="0" applyFont="1" applyFill="1" applyBorder="1" applyAlignment="1">
      <alignment vertical="center" wrapText="1"/>
    </xf>
    <xf numFmtId="0" fontId="12" fillId="0" borderId="2" xfId="0" applyFont="1" applyFill="1" applyBorder="1" applyAlignment="1">
      <alignment vertical="center"/>
    </xf>
    <xf numFmtId="0" fontId="14"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8" fillId="0" borderId="2" xfId="0" applyFont="1" applyFill="1" applyBorder="1" applyAlignment="1">
      <alignment vertical="center" wrapText="1"/>
    </xf>
    <xf numFmtId="0" fontId="14"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5" fillId="0" borderId="1" xfId="0" applyFont="1" applyFill="1" applyBorder="1" applyAlignment="1">
      <alignment vertical="center" wrapText="1"/>
    </xf>
    <xf numFmtId="0" fontId="17" fillId="0" borderId="2" xfId="0" applyFont="1" applyFill="1" applyBorder="1" applyAlignment="1">
      <alignment vertical="center" wrapText="1"/>
    </xf>
    <xf numFmtId="9" fontId="12" fillId="0" borderId="1" xfId="3" applyFont="1" applyFill="1" applyBorder="1" applyAlignment="1">
      <alignment vertical="center" wrapText="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5" fillId="0" borderId="1" xfId="0" applyFont="1" applyFill="1" applyBorder="1" applyAlignment="1">
      <alignment horizontal="left" vertical="center"/>
    </xf>
    <xf numFmtId="0" fontId="13" fillId="0" borderId="3"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9" fontId="15" fillId="0" borderId="1" xfId="3" applyFont="1" applyFill="1" applyBorder="1" applyAlignment="1">
      <alignment vertical="center" wrapText="1"/>
    </xf>
    <xf numFmtId="9" fontId="16" fillId="0" borderId="1" xfId="3" applyFont="1" applyFill="1" applyBorder="1" applyAlignment="1">
      <alignment vertical="center" wrapText="1"/>
    </xf>
    <xf numFmtId="9" fontId="13" fillId="0" borderId="1" xfId="3" applyFont="1" applyFill="1" applyBorder="1" applyAlignment="1">
      <alignment vertical="center" wrapText="1"/>
    </xf>
    <xf numFmtId="0" fontId="16" fillId="0" borderId="3"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vertical="center" wrapText="1"/>
    </xf>
    <xf numFmtId="49" fontId="1" fillId="0" borderId="0" xfId="0" applyNumberFormat="1" applyFont="1" applyFill="1" applyAlignment="1">
      <alignment vertical="center"/>
    </xf>
    <xf numFmtId="0" fontId="1" fillId="0" borderId="1" xfId="0" applyFont="1" applyFill="1" applyBorder="1" applyAlignment="1">
      <alignment vertical="center"/>
    </xf>
    <xf numFmtId="0" fontId="10" fillId="0" borderId="1" xfId="5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0" fillId="0" borderId="1" xfId="50" applyFont="1" applyFill="1" applyBorder="1" applyAlignment="1">
      <alignment vertical="center" wrapText="1"/>
    </xf>
    <xf numFmtId="0" fontId="11" fillId="0" borderId="1" xfId="50" applyFont="1" applyFill="1" applyBorder="1" applyAlignment="1">
      <alignment vertical="center" wrapText="1"/>
    </xf>
    <xf numFmtId="0" fontId="11" fillId="0" borderId="1" xfId="5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0" xfId="0" applyFont="1" applyFill="1" applyAlignment="1">
      <alignment vertical="center"/>
    </xf>
    <xf numFmtId="0" fontId="10" fillId="0" borderId="1" xfId="50" applyFont="1" applyFill="1" applyBorder="1" applyAlignment="1">
      <alignment horizontal="center" vertical="center"/>
    </xf>
    <xf numFmtId="0" fontId="20" fillId="0" borderId="1" xfId="0" applyFont="1" applyFill="1" applyBorder="1" applyAlignment="1">
      <alignment horizontal="left" vertical="center" wrapText="1"/>
    </xf>
    <xf numFmtId="0" fontId="21" fillId="0" borderId="0" xfId="0" applyFont="1" applyFill="1" applyAlignment="1">
      <alignment vertical="center"/>
    </xf>
    <xf numFmtId="49" fontId="21" fillId="0" borderId="0" xfId="0" applyNumberFormat="1" applyFont="1" applyFill="1" applyAlignment="1">
      <alignment vertical="center"/>
    </xf>
    <xf numFmtId="0" fontId="21" fillId="0" borderId="1" xfId="0" applyFont="1" applyFill="1" applyBorder="1" applyAlignment="1">
      <alignment vertical="center"/>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176" fontId="11" fillId="0" borderId="1" xfId="49" applyFont="1" applyFill="1" applyBorder="1" applyAlignment="1">
      <alignment horizontal="left" vertical="center" wrapText="1"/>
    </xf>
    <xf numFmtId="0" fontId="11" fillId="0" borderId="1" xfId="49" applyNumberFormat="1" applyFont="1" applyFill="1" applyBorder="1" applyAlignment="1">
      <alignment horizontal="left" vertical="center" wrapText="1"/>
    </xf>
    <xf numFmtId="176" fontId="11" fillId="0" borderId="1" xfId="49" applyFont="1" applyFill="1" applyBorder="1" applyAlignment="1">
      <alignment horizontal="center" vertical="center" wrapText="1"/>
    </xf>
    <xf numFmtId="0" fontId="10" fillId="0" borderId="1" xfId="49" applyNumberFormat="1" applyFont="1" applyFill="1" applyBorder="1" applyAlignment="1">
      <alignment horizontal="left" vertical="center" wrapText="1"/>
    </xf>
    <xf numFmtId="0" fontId="10" fillId="0" borderId="1" xfId="0" applyFont="1" applyFill="1" applyBorder="1" applyAlignment="1">
      <alignment horizontal="left" vertical="top" wrapText="1"/>
    </xf>
    <xf numFmtId="0" fontId="0" fillId="0" borderId="4" xfId="0" applyFont="1" applyFill="1" applyBorder="1" applyAlignment="1">
      <alignment vertical="center"/>
    </xf>
    <xf numFmtId="0" fontId="2" fillId="0" borderId="0" xfId="0" applyFont="1" applyFill="1" applyAlignment="1">
      <alignment vertical="center"/>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quotePrefix="1">
      <alignment vertical="center" wrapText="1"/>
    </xf>
    <xf numFmtId="0" fontId="13" fillId="0" borderId="1" xfId="0" applyFont="1" applyFill="1" applyBorder="1" applyAlignment="1" quotePrefix="1">
      <alignment horizontal="left" vertical="center" wrapText="1"/>
    </xf>
    <xf numFmtId="0" fontId="10" fillId="0" borderId="1" xfId="0" applyFont="1" applyFill="1" applyBorder="1" applyAlignment="1" quotePrefix="1">
      <alignment vertical="center"/>
    </xf>
    <xf numFmtId="0" fontId="10" fillId="0" borderId="1" xfId="5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24"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17"/>
  <sheetViews>
    <sheetView tabSelected="1" zoomScale="74" zoomScaleNormal="74" workbookViewId="0">
      <selection activeCell="R3" sqref="R3"/>
    </sheetView>
  </sheetViews>
  <sheetFormatPr defaultColWidth="9" defaultRowHeight="13.5"/>
  <cols>
    <col min="1" max="2" width="9" style="1"/>
    <col min="3" max="3" width="22.225" style="1" customWidth="1"/>
    <col min="4" max="4" width="27.0833333333333" style="1" customWidth="1"/>
    <col min="5" max="5" width="33.775" style="1" customWidth="1"/>
    <col min="6" max="6" width="24.175" style="1" customWidth="1"/>
    <col min="7" max="7" width="17.4083333333333" style="1" customWidth="1"/>
    <col min="8" max="8" width="13.8083333333333" style="1" customWidth="1"/>
    <col min="9" max="9" width="16.775" style="2" customWidth="1"/>
    <col min="10" max="12" width="9" style="1" hidden="1" customWidth="1"/>
    <col min="13" max="13" width="27.3166666666667" style="1" hidden="1" customWidth="1"/>
    <col min="14" max="16" width="9" style="1" hidden="1" customWidth="1"/>
    <col min="17" max="16384" width="9" style="1"/>
  </cols>
  <sheetData>
    <row r="1" ht="57" customHeight="1" spans="1:16">
      <c r="A1" s="3" t="s">
        <v>0</v>
      </c>
      <c r="B1" s="3"/>
      <c r="C1" s="3"/>
      <c r="D1" s="3"/>
      <c r="E1" s="3"/>
      <c r="F1" s="3"/>
      <c r="G1" s="3"/>
      <c r="H1" s="3"/>
      <c r="I1" s="4"/>
      <c r="J1" s="3"/>
      <c r="K1" s="3"/>
      <c r="L1" s="3"/>
      <c r="M1" s="3"/>
      <c r="N1" s="3"/>
      <c r="O1" s="3"/>
      <c r="P1" s="3"/>
    </row>
    <row r="2" ht="37.5" spans="1:16">
      <c r="A2" s="5" t="s">
        <v>1</v>
      </c>
      <c r="B2" s="6" t="s">
        <v>2</v>
      </c>
      <c r="C2" s="6" t="s">
        <v>3</v>
      </c>
      <c r="D2" s="5" t="s">
        <v>4</v>
      </c>
      <c r="E2" s="5" t="s">
        <v>5</v>
      </c>
      <c r="F2" s="5" t="s">
        <v>6</v>
      </c>
      <c r="G2" s="5" t="s">
        <v>7</v>
      </c>
      <c r="H2" s="5" t="s">
        <v>8</v>
      </c>
      <c r="I2" s="5" t="s">
        <v>9</v>
      </c>
      <c r="K2" s="7" t="s">
        <v>10</v>
      </c>
      <c r="L2" s="1" t="s">
        <v>11</v>
      </c>
      <c r="M2" s="8" t="s">
        <v>12</v>
      </c>
      <c r="P2" s="1" t="s">
        <v>13</v>
      </c>
    </row>
    <row r="3" ht="93" customHeight="1" spans="1:16">
      <c r="A3" s="9">
        <v>1</v>
      </c>
      <c r="B3" s="10" t="s">
        <v>14</v>
      </c>
      <c r="C3" s="89" t="s">
        <v>15</v>
      </c>
      <c r="D3" s="12" t="s">
        <v>16</v>
      </c>
      <c r="E3" s="11" t="s">
        <v>17</v>
      </c>
      <c r="F3" s="11" t="s">
        <v>18</v>
      </c>
      <c r="G3" s="13" t="s">
        <v>19</v>
      </c>
      <c r="H3" s="14"/>
      <c r="I3" s="15">
        <v>27040</v>
      </c>
      <c r="J3" s="1" t="s">
        <v>20</v>
      </c>
      <c r="K3" s="7" t="s">
        <v>10</v>
      </c>
      <c r="L3" s="1" t="s">
        <v>11</v>
      </c>
      <c r="M3" s="8" t="str">
        <f t="shared" ref="M3:M61" si="0">K2&amp;C3&amp;L2</f>
        <v>02013317000010000N</v>
      </c>
      <c r="P3" s="1" t="s">
        <v>21</v>
      </c>
    </row>
    <row r="4" ht="93" customHeight="1" spans="1:16">
      <c r="A4" s="9"/>
      <c r="B4" s="9"/>
      <c r="C4" s="89" t="s">
        <v>22</v>
      </c>
      <c r="D4" s="12" t="s">
        <v>23</v>
      </c>
      <c r="E4" s="11" t="s">
        <v>24</v>
      </c>
      <c r="F4" s="11" t="s">
        <v>25</v>
      </c>
      <c r="G4" s="16" t="s">
        <v>26</v>
      </c>
      <c r="H4" s="14"/>
      <c r="I4" s="15">
        <f>27040*30%</f>
        <v>8112</v>
      </c>
      <c r="J4" s="1" t="s">
        <v>20</v>
      </c>
      <c r="K4" s="7" t="s">
        <v>10</v>
      </c>
      <c r="L4" s="1" t="s">
        <v>11</v>
      </c>
      <c r="M4" s="8" t="str">
        <f t="shared" si="0"/>
        <v>02013317000010001N</v>
      </c>
      <c r="P4" s="1" t="s">
        <v>21</v>
      </c>
    </row>
    <row r="5" ht="93" customHeight="1" spans="1:16">
      <c r="A5" s="9"/>
      <c r="B5" s="9"/>
      <c r="C5" s="89" t="s">
        <v>27</v>
      </c>
      <c r="D5" s="12" t="s">
        <v>28</v>
      </c>
      <c r="E5" s="11" t="s">
        <v>29</v>
      </c>
      <c r="F5" s="11" t="s">
        <v>18</v>
      </c>
      <c r="G5" s="13" t="s">
        <v>19</v>
      </c>
      <c r="H5" s="14"/>
      <c r="I5" s="15">
        <v>27040</v>
      </c>
      <c r="J5" s="1" t="s">
        <v>20</v>
      </c>
      <c r="K5" s="7" t="s">
        <v>10</v>
      </c>
      <c r="L5" s="1" t="s">
        <v>11</v>
      </c>
      <c r="M5" s="8" t="str">
        <f t="shared" si="0"/>
        <v>02013317000010100N</v>
      </c>
      <c r="P5" s="1" t="s">
        <v>21</v>
      </c>
    </row>
    <row r="6" ht="93" customHeight="1" spans="1:16">
      <c r="A6" s="9"/>
      <c r="B6" s="9"/>
      <c r="C6" s="89" t="s">
        <v>30</v>
      </c>
      <c r="D6" s="12" t="s">
        <v>31</v>
      </c>
      <c r="E6" s="11" t="s">
        <v>32</v>
      </c>
      <c r="F6" s="11" t="s">
        <v>18</v>
      </c>
      <c r="G6" s="16" t="s">
        <v>26</v>
      </c>
      <c r="H6" s="14"/>
      <c r="I6" s="15">
        <v>27040</v>
      </c>
      <c r="J6" s="1" t="s">
        <v>20</v>
      </c>
      <c r="K6" s="7" t="s">
        <v>10</v>
      </c>
      <c r="L6" s="1" t="s">
        <v>11</v>
      </c>
      <c r="M6" s="8" t="str">
        <f t="shared" si="0"/>
        <v>02013317000010200N</v>
      </c>
      <c r="P6" s="1" t="s">
        <v>21</v>
      </c>
    </row>
    <row r="7" ht="93" customHeight="1" spans="1:16">
      <c r="A7" s="9">
        <v>2</v>
      </c>
      <c r="B7" s="10" t="s">
        <v>14</v>
      </c>
      <c r="C7" s="89" t="s">
        <v>33</v>
      </c>
      <c r="D7" s="12" t="s">
        <v>34</v>
      </c>
      <c r="E7" s="11" t="s">
        <v>35</v>
      </c>
      <c r="F7" s="11" t="s">
        <v>36</v>
      </c>
      <c r="G7" s="16" t="s">
        <v>26</v>
      </c>
      <c r="H7" s="14"/>
      <c r="I7" s="15">
        <v>29000</v>
      </c>
      <c r="J7" s="1" t="s">
        <v>20</v>
      </c>
      <c r="K7" s="7" t="s">
        <v>10</v>
      </c>
      <c r="L7" s="1" t="s">
        <v>11</v>
      </c>
      <c r="M7" s="8" t="str">
        <f t="shared" si="0"/>
        <v>02013317000020000N</v>
      </c>
      <c r="P7" s="1" t="s">
        <v>21</v>
      </c>
    </row>
    <row r="8" ht="93" customHeight="1" spans="1:16">
      <c r="A8" s="9"/>
      <c r="B8" s="9"/>
      <c r="C8" s="89" t="s">
        <v>37</v>
      </c>
      <c r="D8" s="12" t="s">
        <v>38</v>
      </c>
      <c r="E8" s="11" t="s">
        <v>39</v>
      </c>
      <c r="F8" s="11" t="s">
        <v>25</v>
      </c>
      <c r="G8" s="13" t="s">
        <v>19</v>
      </c>
      <c r="H8" s="14"/>
      <c r="I8" s="15">
        <f>I7*30%</f>
        <v>8700</v>
      </c>
      <c r="J8" s="1" t="s">
        <v>20</v>
      </c>
      <c r="K8" s="7" t="s">
        <v>10</v>
      </c>
      <c r="L8" s="1" t="s">
        <v>11</v>
      </c>
      <c r="M8" s="8" t="str">
        <f t="shared" si="0"/>
        <v>02013317000020001N</v>
      </c>
      <c r="P8" s="1" t="s">
        <v>21</v>
      </c>
    </row>
    <row r="9" ht="93" customHeight="1" spans="1:16">
      <c r="A9" s="9"/>
      <c r="B9" s="9"/>
      <c r="C9" s="89" t="s">
        <v>40</v>
      </c>
      <c r="D9" s="12" t="s">
        <v>41</v>
      </c>
      <c r="E9" s="11" t="s">
        <v>42</v>
      </c>
      <c r="F9" s="11" t="s">
        <v>25</v>
      </c>
      <c r="G9" s="13" t="s">
        <v>19</v>
      </c>
      <c r="H9" s="14"/>
      <c r="I9" s="15">
        <v>2900</v>
      </c>
      <c r="J9" s="1" t="s">
        <v>20</v>
      </c>
      <c r="K9" s="7" t="s">
        <v>10</v>
      </c>
      <c r="L9" s="1" t="s">
        <v>11</v>
      </c>
      <c r="M9" s="8" t="str">
        <f t="shared" si="0"/>
        <v>02013317000020002N</v>
      </c>
      <c r="P9" s="1" t="s">
        <v>21</v>
      </c>
    </row>
    <row r="10" ht="93" customHeight="1" spans="1:16">
      <c r="A10" s="9"/>
      <c r="B10" s="9"/>
      <c r="C10" s="89" t="s">
        <v>43</v>
      </c>
      <c r="D10" s="12" t="s">
        <v>44</v>
      </c>
      <c r="E10" s="11" t="s">
        <v>45</v>
      </c>
      <c r="F10" s="11" t="s">
        <v>36</v>
      </c>
      <c r="G10" s="13" t="s">
        <v>19</v>
      </c>
      <c r="H10" s="14"/>
      <c r="I10" s="15">
        <v>29000</v>
      </c>
      <c r="J10" s="1" t="s">
        <v>20</v>
      </c>
      <c r="K10" s="7" t="s">
        <v>10</v>
      </c>
      <c r="L10" s="1" t="s">
        <v>11</v>
      </c>
      <c r="M10" s="8" t="str">
        <f t="shared" si="0"/>
        <v>02013317000020100N</v>
      </c>
      <c r="P10" s="1" t="s">
        <v>21</v>
      </c>
    </row>
    <row r="11" ht="93" customHeight="1" spans="1:16">
      <c r="A11" s="9">
        <v>3</v>
      </c>
      <c r="B11" s="10" t="s">
        <v>14</v>
      </c>
      <c r="C11" s="89" t="s">
        <v>46</v>
      </c>
      <c r="D11" s="12" t="s">
        <v>47</v>
      </c>
      <c r="E11" s="11" t="s">
        <v>48</v>
      </c>
      <c r="F11" s="11" t="s">
        <v>49</v>
      </c>
      <c r="G11" s="16" t="s">
        <v>26</v>
      </c>
      <c r="H11" s="14"/>
      <c r="I11" s="17">
        <v>20000</v>
      </c>
      <c r="J11" s="1" t="s">
        <v>20</v>
      </c>
      <c r="K11" s="7" t="s">
        <v>10</v>
      </c>
      <c r="L11" s="1" t="s">
        <v>11</v>
      </c>
      <c r="M11" s="8" t="str">
        <f t="shared" si="0"/>
        <v>02013317000030000N</v>
      </c>
      <c r="P11" s="1" t="s">
        <v>21</v>
      </c>
    </row>
    <row r="12" ht="93" customHeight="1" spans="1:16">
      <c r="A12" s="9"/>
      <c r="B12" s="9"/>
      <c r="C12" s="89" t="s">
        <v>50</v>
      </c>
      <c r="D12" s="12" t="s">
        <v>51</v>
      </c>
      <c r="E12" s="11" t="s">
        <v>52</v>
      </c>
      <c r="F12" s="11" t="s">
        <v>25</v>
      </c>
      <c r="G12" s="13" t="s">
        <v>19</v>
      </c>
      <c r="H12" s="14"/>
      <c r="I12" s="17">
        <f>I11*30%</f>
        <v>6000</v>
      </c>
      <c r="J12" s="1" t="s">
        <v>20</v>
      </c>
      <c r="K12" s="7" t="s">
        <v>10</v>
      </c>
      <c r="L12" s="1" t="s">
        <v>11</v>
      </c>
      <c r="M12" s="8" t="str">
        <f t="shared" si="0"/>
        <v>02013317000030001N</v>
      </c>
      <c r="P12" s="1" t="s">
        <v>21</v>
      </c>
    </row>
    <row r="13" ht="93" hidden="1" customHeight="1" spans="1:16">
      <c r="A13" s="9"/>
      <c r="B13" s="9"/>
      <c r="C13" s="11" t="s">
        <v>53</v>
      </c>
      <c r="D13" s="11" t="s">
        <v>54</v>
      </c>
      <c r="E13" s="11" t="s">
        <v>55</v>
      </c>
      <c r="F13" s="11" t="s">
        <v>25</v>
      </c>
      <c r="G13" s="13" t="s">
        <v>19</v>
      </c>
      <c r="H13" s="14"/>
      <c r="I13" s="18" t="s">
        <v>56</v>
      </c>
      <c r="K13" s="7" t="s">
        <v>10</v>
      </c>
      <c r="L13" s="1" t="s">
        <v>11</v>
      </c>
      <c r="M13" s="8" t="str">
        <f t="shared" si="0"/>
        <v>02013317000030002N</v>
      </c>
    </row>
    <row r="14" ht="93" customHeight="1" spans="1:16">
      <c r="A14" s="9"/>
      <c r="B14" s="9"/>
      <c r="C14" s="89" t="s">
        <v>57</v>
      </c>
      <c r="D14" s="12" t="s">
        <v>58</v>
      </c>
      <c r="E14" s="11" t="s">
        <v>59</v>
      </c>
      <c r="F14" s="11" t="s">
        <v>49</v>
      </c>
      <c r="G14" s="13" t="s">
        <v>19</v>
      </c>
      <c r="H14" s="14"/>
      <c r="I14" s="17">
        <v>20000</v>
      </c>
      <c r="J14" s="1" t="s">
        <v>20</v>
      </c>
      <c r="K14" s="7" t="s">
        <v>10</v>
      </c>
      <c r="L14" s="1" t="s">
        <v>11</v>
      </c>
      <c r="M14" s="8" t="str">
        <f t="shared" si="0"/>
        <v>02013317000030100N</v>
      </c>
      <c r="P14" s="1" t="s">
        <v>21</v>
      </c>
    </row>
    <row r="15" ht="93" customHeight="1" spans="1:16">
      <c r="A15" s="9">
        <v>4</v>
      </c>
      <c r="B15" s="10" t="s">
        <v>14</v>
      </c>
      <c r="C15" s="89" t="s">
        <v>60</v>
      </c>
      <c r="D15" s="12" t="s">
        <v>61</v>
      </c>
      <c r="E15" s="11" t="s">
        <v>62</v>
      </c>
      <c r="F15" s="11" t="s">
        <v>63</v>
      </c>
      <c r="G15" s="13" t="s">
        <v>19</v>
      </c>
      <c r="H15" s="14"/>
      <c r="I15" s="15">
        <v>7800</v>
      </c>
      <c r="K15" s="7" t="s">
        <v>10</v>
      </c>
      <c r="L15" s="1" t="s">
        <v>11</v>
      </c>
      <c r="M15" s="8" t="str">
        <f t="shared" si="0"/>
        <v>02013317000040000N</v>
      </c>
      <c r="P15" s="1" t="s">
        <v>21</v>
      </c>
    </row>
    <row r="16" ht="93" customHeight="1" spans="1:16">
      <c r="A16" s="9"/>
      <c r="B16" s="9"/>
      <c r="C16" s="89" t="s">
        <v>64</v>
      </c>
      <c r="D16" s="12" t="s">
        <v>65</v>
      </c>
      <c r="E16" s="11" t="s">
        <v>66</v>
      </c>
      <c r="F16" s="11" t="s">
        <v>25</v>
      </c>
      <c r="G16" s="13" t="s">
        <v>19</v>
      </c>
      <c r="H16" s="14"/>
      <c r="I16" s="15">
        <f>I15*30%</f>
        <v>2340</v>
      </c>
      <c r="K16" s="7" t="s">
        <v>10</v>
      </c>
      <c r="L16" s="1" t="s">
        <v>11</v>
      </c>
      <c r="M16" s="8" t="str">
        <f t="shared" si="0"/>
        <v>02013317000040001N</v>
      </c>
      <c r="P16" s="1" t="s">
        <v>21</v>
      </c>
    </row>
    <row r="17" ht="93" customHeight="1" spans="1:16">
      <c r="A17" s="9"/>
      <c r="B17" s="9"/>
      <c r="C17" s="89" t="s">
        <v>67</v>
      </c>
      <c r="D17" s="12" t="s">
        <v>68</v>
      </c>
      <c r="E17" s="11" t="s">
        <v>69</v>
      </c>
      <c r="F17" s="11" t="s">
        <v>63</v>
      </c>
      <c r="G17" s="13" t="s">
        <v>19</v>
      </c>
      <c r="H17" s="14"/>
      <c r="I17" s="15">
        <v>7800</v>
      </c>
      <c r="K17" s="7" t="s">
        <v>10</v>
      </c>
      <c r="L17" s="1" t="s">
        <v>11</v>
      </c>
      <c r="M17" s="8" t="str">
        <f t="shared" si="0"/>
        <v>02013317000040100N</v>
      </c>
      <c r="P17" s="1" t="s">
        <v>21</v>
      </c>
    </row>
    <row r="18" ht="93" customHeight="1" spans="1:16">
      <c r="A18" s="9">
        <v>5</v>
      </c>
      <c r="B18" s="10" t="s">
        <v>14</v>
      </c>
      <c r="C18" s="89" t="s">
        <v>70</v>
      </c>
      <c r="D18" s="12" t="s">
        <v>71</v>
      </c>
      <c r="E18" s="11" t="s">
        <v>72</v>
      </c>
      <c r="F18" s="11" t="s">
        <v>73</v>
      </c>
      <c r="G18" s="13" t="s">
        <v>19</v>
      </c>
      <c r="H18" s="14"/>
      <c r="I18" s="15">
        <v>18000</v>
      </c>
      <c r="J18" s="1" t="s">
        <v>20</v>
      </c>
      <c r="K18" s="7" t="s">
        <v>10</v>
      </c>
      <c r="L18" s="1" t="s">
        <v>11</v>
      </c>
      <c r="M18" s="8" t="str">
        <f t="shared" si="0"/>
        <v>02013317000050000N</v>
      </c>
      <c r="P18" s="1" t="s">
        <v>21</v>
      </c>
    </row>
    <row r="19" ht="93" customHeight="1" spans="1:16">
      <c r="A19" s="9"/>
      <c r="B19" s="9"/>
      <c r="C19" s="89" t="s">
        <v>74</v>
      </c>
      <c r="D19" s="12" t="s">
        <v>75</v>
      </c>
      <c r="E19" s="11" t="s">
        <v>76</v>
      </c>
      <c r="F19" s="11" t="s">
        <v>25</v>
      </c>
      <c r="G19" s="13" t="s">
        <v>19</v>
      </c>
      <c r="H19" s="14"/>
      <c r="I19" s="15">
        <f>I18*30%</f>
        <v>5400</v>
      </c>
      <c r="J19" s="1" t="s">
        <v>20</v>
      </c>
      <c r="K19" s="7" t="s">
        <v>10</v>
      </c>
      <c r="L19" s="1" t="s">
        <v>11</v>
      </c>
      <c r="M19" s="8" t="str">
        <f t="shared" si="0"/>
        <v>02013317000050001N</v>
      </c>
      <c r="P19" s="1" t="s">
        <v>21</v>
      </c>
    </row>
    <row r="20" ht="93" customHeight="1" spans="1:16">
      <c r="A20" s="9"/>
      <c r="B20" s="9"/>
      <c r="C20" s="89" t="s">
        <v>77</v>
      </c>
      <c r="D20" s="12" t="s">
        <v>78</v>
      </c>
      <c r="E20" s="11" t="s">
        <v>79</v>
      </c>
      <c r="F20" s="11" t="s">
        <v>73</v>
      </c>
      <c r="G20" s="13" t="s">
        <v>19</v>
      </c>
      <c r="H20" s="14"/>
      <c r="I20" s="15">
        <v>18000</v>
      </c>
      <c r="J20" s="1" t="s">
        <v>20</v>
      </c>
      <c r="K20" s="7" t="s">
        <v>10</v>
      </c>
      <c r="L20" s="1" t="s">
        <v>11</v>
      </c>
      <c r="M20" s="8" t="str">
        <f t="shared" si="0"/>
        <v>02013317000050100N</v>
      </c>
      <c r="P20" s="1" t="s">
        <v>21</v>
      </c>
    </row>
    <row r="21" ht="93" customHeight="1" spans="1:16">
      <c r="A21" s="9">
        <v>6</v>
      </c>
      <c r="B21" s="10" t="s">
        <v>14</v>
      </c>
      <c r="C21" s="89" t="s">
        <v>80</v>
      </c>
      <c r="D21" s="19" t="s">
        <v>81</v>
      </c>
      <c r="E21" s="11" t="s">
        <v>82</v>
      </c>
      <c r="F21" s="11" t="s">
        <v>83</v>
      </c>
      <c r="G21" s="13" t="s">
        <v>19</v>
      </c>
      <c r="H21" s="14"/>
      <c r="I21" s="15">
        <v>23000</v>
      </c>
      <c r="J21" s="1" t="s">
        <v>20</v>
      </c>
      <c r="K21" s="7" t="s">
        <v>10</v>
      </c>
      <c r="L21" s="1" t="s">
        <v>11</v>
      </c>
      <c r="M21" s="8" t="str">
        <f t="shared" si="0"/>
        <v>02013317000060000N</v>
      </c>
      <c r="P21" s="1" t="s">
        <v>21</v>
      </c>
    </row>
    <row r="22" ht="93" customHeight="1" spans="1:16">
      <c r="A22" s="9"/>
      <c r="B22" s="9"/>
      <c r="C22" s="89" t="s">
        <v>84</v>
      </c>
      <c r="D22" s="12" t="s">
        <v>85</v>
      </c>
      <c r="E22" s="11" t="s">
        <v>86</v>
      </c>
      <c r="F22" s="11" t="s">
        <v>25</v>
      </c>
      <c r="G22" s="13" t="s">
        <v>19</v>
      </c>
      <c r="H22" s="14"/>
      <c r="I22" s="15">
        <f>I21*30%</f>
        <v>6900</v>
      </c>
      <c r="J22" s="1" t="s">
        <v>20</v>
      </c>
      <c r="K22" s="7" t="s">
        <v>10</v>
      </c>
      <c r="L22" s="1" t="s">
        <v>11</v>
      </c>
      <c r="M22" s="8" t="str">
        <f t="shared" si="0"/>
        <v>02013317000060001N</v>
      </c>
      <c r="P22" s="1" t="s">
        <v>21</v>
      </c>
    </row>
    <row r="23" ht="93" customHeight="1" spans="1:16">
      <c r="A23" s="9"/>
      <c r="B23" s="9"/>
      <c r="C23" s="89" t="s">
        <v>87</v>
      </c>
      <c r="D23" s="12" t="s">
        <v>88</v>
      </c>
      <c r="E23" s="11" t="s">
        <v>89</v>
      </c>
      <c r="F23" s="11" t="s">
        <v>83</v>
      </c>
      <c r="G23" s="13" t="s">
        <v>19</v>
      </c>
      <c r="H23" s="14"/>
      <c r="I23" s="15">
        <v>23000</v>
      </c>
      <c r="J23" s="1" t="s">
        <v>20</v>
      </c>
      <c r="K23" s="7" t="s">
        <v>10</v>
      </c>
      <c r="L23" s="1" t="s">
        <v>11</v>
      </c>
      <c r="M23" s="8" t="str">
        <f t="shared" si="0"/>
        <v>02013317000060100N</v>
      </c>
      <c r="P23" s="1" t="s">
        <v>21</v>
      </c>
    </row>
    <row r="24" ht="93" customHeight="1" spans="1:16">
      <c r="A24" s="9">
        <v>7</v>
      </c>
      <c r="B24" s="10" t="s">
        <v>14</v>
      </c>
      <c r="C24" s="89" t="s">
        <v>90</v>
      </c>
      <c r="D24" s="12" t="s">
        <v>91</v>
      </c>
      <c r="E24" s="11" t="s">
        <v>92</v>
      </c>
      <c r="F24" s="11" t="s">
        <v>93</v>
      </c>
      <c r="G24" s="13" t="s">
        <v>19</v>
      </c>
      <c r="H24" s="14"/>
      <c r="I24" s="15">
        <v>3780</v>
      </c>
      <c r="K24" s="7" t="s">
        <v>10</v>
      </c>
      <c r="L24" s="1" t="s">
        <v>11</v>
      </c>
      <c r="M24" s="8" t="str">
        <f t="shared" si="0"/>
        <v>02013317000070000N</v>
      </c>
      <c r="P24" s="1" t="s">
        <v>21</v>
      </c>
    </row>
    <row r="25" ht="93" customHeight="1" spans="1:16">
      <c r="A25" s="9"/>
      <c r="B25" s="9"/>
      <c r="C25" s="89" t="s">
        <v>94</v>
      </c>
      <c r="D25" s="12" t="s">
        <v>95</v>
      </c>
      <c r="E25" s="11" t="s">
        <v>96</v>
      </c>
      <c r="F25" s="11" t="s">
        <v>25</v>
      </c>
      <c r="G25" s="13" t="s">
        <v>19</v>
      </c>
      <c r="H25" s="14"/>
      <c r="I25" s="15">
        <f>I24*30%</f>
        <v>1134</v>
      </c>
      <c r="K25" s="7" t="s">
        <v>10</v>
      </c>
      <c r="L25" s="1" t="s">
        <v>11</v>
      </c>
      <c r="M25" s="8" t="str">
        <f t="shared" si="0"/>
        <v>02013317000070001N</v>
      </c>
      <c r="P25" s="1" t="s">
        <v>21</v>
      </c>
    </row>
    <row r="26" ht="93" customHeight="1" spans="1:16">
      <c r="A26" s="9"/>
      <c r="B26" s="9"/>
      <c r="C26" s="89" t="s">
        <v>97</v>
      </c>
      <c r="D26" s="12" t="s">
        <v>98</v>
      </c>
      <c r="E26" s="11" t="s">
        <v>99</v>
      </c>
      <c r="F26" s="11" t="s">
        <v>93</v>
      </c>
      <c r="G26" s="13" t="s">
        <v>19</v>
      </c>
      <c r="H26" s="14"/>
      <c r="I26" s="15">
        <v>3780</v>
      </c>
      <c r="K26" s="7" t="s">
        <v>10</v>
      </c>
      <c r="L26" s="1" t="s">
        <v>11</v>
      </c>
      <c r="M26" s="8" t="str">
        <f t="shared" si="0"/>
        <v>02013317000070100N</v>
      </c>
      <c r="P26" s="1" t="s">
        <v>21</v>
      </c>
    </row>
    <row r="27" ht="93" customHeight="1" spans="1:16">
      <c r="A27" s="9">
        <v>8</v>
      </c>
      <c r="B27" s="10" t="s">
        <v>14</v>
      </c>
      <c r="C27" s="89" t="s">
        <v>100</v>
      </c>
      <c r="D27" s="12" t="s">
        <v>101</v>
      </c>
      <c r="E27" s="11" t="s">
        <v>102</v>
      </c>
      <c r="F27" s="11" t="s">
        <v>103</v>
      </c>
      <c r="G27" s="13" t="s">
        <v>19</v>
      </c>
      <c r="H27" s="12" t="s">
        <v>104</v>
      </c>
      <c r="I27" s="15">
        <v>4225</v>
      </c>
      <c r="J27" s="1" t="s">
        <v>20</v>
      </c>
      <c r="K27" s="7" t="s">
        <v>10</v>
      </c>
      <c r="L27" s="1" t="s">
        <v>11</v>
      </c>
      <c r="M27" s="8" t="str">
        <f t="shared" si="0"/>
        <v>02013317000080000N</v>
      </c>
      <c r="P27" s="1" t="s">
        <v>21</v>
      </c>
    </row>
    <row r="28" ht="93" customHeight="1" spans="1:16">
      <c r="A28" s="9">
        <v>9</v>
      </c>
      <c r="B28" s="10" t="s">
        <v>14</v>
      </c>
      <c r="C28" s="89" t="s">
        <v>105</v>
      </c>
      <c r="D28" s="12" t="s">
        <v>106</v>
      </c>
      <c r="E28" s="11" t="s">
        <v>107</v>
      </c>
      <c r="F28" s="11" t="s">
        <v>108</v>
      </c>
      <c r="G28" s="16" t="s">
        <v>26</v>
      </c>
      <c r="H28" s="12" t="s">
        <v>104</v>
      </c>
      <c r="I28" s="15">
        <v>5070</v>
      </c>
      <c r="J28" s="1" t="s">
        <v>20</v>
      </c>
      <c r="K28" s="7" t="s">
        <v>10</v>
      </c>
      <c r="L28" s="1" t="s">
        <v>11</v>
      </c>
      <c r="M28" s="8" t="str">
        <f t="shared" si="0"/>
        <v>02013317000090000N</v>
      </c>
      <c r="P28" s="1" t="s">
        <v>21</v>
      </c>
    </row>
    <row r="29" ht="93" customHeight="1" spans="1:16">
      <c r="A29" s="9">
        <v>10</v>
      </c>
      <c r="B29" s="10" t="s">
        <v>14</v>
      </c>
      <c r="C29" s="89" t="s">
        <v>109</v>
      </c>
      <c r="D29" s="12" t="s">
        <v>110</v>
      </c>
      <c r="E29" s="11" t="s">
        <v>111</v>
      </c>
      <c r="F29" s="11" t="s">
        <v>112</v>
      </c>
      <c r="G29" s="13" t="s">
        <v>19</v>
      </c>
      <c r="H29" s="12" t="s">
        <v>104</v>
      </c>
      <c r="I29" s="15">
        <v>3380</v>
      </c>
      <c r="J29" s="1" t="s">
        <v>20</v>
      </c>
      <c r="K29" s="7" t="s">
        <v>10</v>
      </c>
      <c r="L29" s="1" t="s">
        <v>11</v>
      </c>
      <c r="M29" s="8" t="str">
        <f t="shared" si="0"/>
        <v>02013317000100000N</v>
      </c>
      <c r="P29" s="1" t="s">
        <v>21</v>
      </c>
    </row>
    <row r="30" ht="93" customHeight="1" spans="1:16">
      <c r="A30" s="9">
        <v>11</v>
      </c>
      <c r="B30" s="10" t="s">
        <v>14</v>
      </c>
      <c r="C30" s="89" t="s">
        <v>113</v>
      </c>
      <c r="D30" s="12" t="s">
        <v>114</v>
      </c>
      <c r="E30" s="11" t="s">
        <v>115</v>
      </c>
      <c r="F30" s="11" t="s">
        <v>116</v>
      </c>
      <c r="G30" s="13" t="s">
        <v>19</v>
      </c>
      <c r="H30" s="12" t="s">
        <v>104</v>
      </c>
      <c r="I30" s="15">
        <v>2434</v>
      </c>
      <c r="J30" s="1" t="s">
        <v>20</v>
      </c>
      <c r="K30" s="7" t="s">
        <v>10</v>
      </c>
      <c r="L30" s="1" t="s">
        <v>11</v>
      </c>
      <c r="M30" s="8" t="str">
        <f t="shared" si="0"/>
        <v>02013317000110000N</v>
      </c>
      <c r="P30" s="1" t="s">
        <v>21</v>
      </c>
    </row>
    <row r="31" ht="93" customHeight="1" spans="1:16">
      <c r="A31" s="9">
        <v>12</v>
      </c>
      <c r="B31" s="10" t="s">
        <v>14</v>
      </c>
      <c r="C31" s="89" t="s">
        <v>117</v>
      </c>
      <c r="D31" s="12" t="s">
        <v>118</v>
      </c>
      <c r="E31" s="11" t="s">
        <v>119</v>
      </c>
      <c r="F31" s="11" t="s">
        <v>120</v>
      </c>
      <c r="G31" s="13" t="s">
        <v>19</v>
      </c>
      <c r="H31" s="12" t="s">
        <v>104</v>
      </c>
      <c r="I31" s="15">
        <v>4867</v>
      </c>
      <c r="J31" s="1" t="s">
        <v>20</v>
      </c>
      <c r="K31" s="7" t="s">
        <v>10</v>
      </c>
      <c r="L31" s="1" t="s">
        <v>11</v>
      </c>
      <c r="M31" s="8" t="str">
        <f t="shared" si="0"/>
        <v>02013317000120000N</v>
      </c>
      <c r="P31" s="1" t="s">
        <v>21</v>
      </c>
    </row>
    <row r="32" ht="243.75" spans="1:16">
      <c r="A32" s="9">
        <v>13</v>
      </c>
      <c r="B32" s="20" t="s">
        <v>121</v>
      </c>
      <c r="C32" s="90" t="s">
        <v>122</v>
      </c>
      <c r="D32" s="22" t="s">
        <v>123</v>
      </c>
      <c r="E32" s="23" t="s">
        <v>124</v>
      </c>
      <c r="F32" s="24" t="s">
        <v>125</v>
      </c>
      <c r="G32" s="25" t="s">
        <v>26</v>
      </c>
      <c r="H32" s="26"/>
      <c r="I32" s="27">
        <v>17</v>
      </c>
      <c r="K32" s="7" t="s">
        <v>10</v>
      </c>
      <c r="L32" s="1" t="s">
        <v>11</v>
      </c>
      <c r="M32" s="8" t="str">
        <f t="shared" si="0"/>
        <v>02011102020010000N</v>
      </c>
      <c r="N32" s="27">
        <v>17</v>
      </c>
      <c r="O32" s="1" t="s">
        <v>126</v>
      </c>
      <c r="P32" s="1" t="s">
        <v>21</v>
      </c>
    </row>
    <row r="33" ht="131.25" spans="1:16">
      <c r="A33" s="9">
        <v>14</v>
      </c>
      <c r="B33" s="20" t="s">
        <v>121</v>
      </c>
      <c r="C33" s="90" t="s">
        <v>127</v>
      </c>
      <c r="D33" s="28" t="s">
        <v>128</v>
      </c>
      <c r="E33" s="28" t="s">
        <v>129</v>
      </c>
      <c r="F33" s="23"/>
      <c r="G33" s="29" t="s">
        <v>130</v>
      </c>
      <c r="H33" s="30"/>
      <c r="I33" s="27">
        <v>8</v>
      </c>
      <c r="K33" s="7" t="s">
        <v>10</v>
      </c>
      <c r="L33" s="1" t="s">
        <v>11</v>
      </c>
      <c r="M33" s="8" t="str">
        <f t="shared" si="0"/>
        <v>02011102020010001N</v>
      </c>
      <c r="N33" s="27">
        <v>8</v>
      </c>
      <c r="O33" s="1" t="s">
        <v>126</v>
      </c>
      <c r="P33" s="1" t="s">
        <v>21</v>
      </c>
    </row>
    <row r="34" ht="112.5" spans="1:16">
      <c r="A34" s="9">
        <v>15</v>
      </c>
      <c r="B34" s="20" t="s">
        <v>121</v>
      </c>
      <c r="C34" s="90" t="s">
        <v>131</v>
      </c>
      <c r="D34" s="28" t="s">
        <v>132</v>
      </c>
      <c r="E34" s="28" t="s">
        <v>133</v>
      </c>
      <c r="F34" s="23"/>
      <c r="G34" s="29" t="s">
        <v>130</v>
      </c>
      <c r="H34" s="29" t="s">
        <v>130</v>
      </c>
      <c r="I34" s="27">
        <v>13</v>
      </c>
      <c r="K34" s="7" t="s">
        <v>10</v>
      </c>
      <c r="L34" s="1" t="s">
        <v>11</v>
      </c>
      <c r="M34" s="8" t="str">
        <f t="shared" si="0"/>
        <v>02011102020010002N</v>
      </c>
      <c r="N34" s="27">
        <v>13</v>
      </c>
      <c r="O34" s="1" t="s">
        <v>126</v>
      </c>
      <c r="P34" s="1" t="s">
        <v>21</v>
      </c>
    </row>
    <row r="35" ht="112.5" spans="1:16">
      <c r="A35" s="9">
        <v>16</v>
      </c>
      <c r="B35" s="20" t="s">
        <v>121</v>
      </c>
      <c r="C35" s="90" t="s">
        <v>134</v>
      </c>
      <c r="D35" s="28" t="s">
        <v>135</v>
      </c>
      <c r="E35" s="28" t="s">
        <v>136</v>
      </c>
      <c r="F35" s="23"/>
      <c r="G35" s="29" t="s">
        <v>130</v>
      </c>
      <c r="H35" s="30"/>
      <c r="I35" s="27">
        <v>44</v>
      </c>
      <c r="K35" s="7" t="s">
        <v>10</v>
      </c>
      <c r="L35" s="1" t="s">
        <v>11</v>
      </c>
      <c r="M35" s="8" t="str">
        <f t="shared" si="0"/>
        <v>02011102020010003N</v>
      </c>
      <c r="N35" s="27">
        <v>44</v>
      </c>
      <c r="O35" s="1" t="s">
        <v>126</v>
      </c>
      <c r="P35" s="1" t="s">
        <v>21</v>
      </c>
    </row>
    <row r="36" ht="37.5" spans="1:16">
      <c r="A36" s="9">
        <v>17</v>
      </c>
      <c r="B36" s="20" t="s">
        <v>121</v>
      </c>
      <c r="C36" s="90" t="s">
        <v>137</v>
      </c>
      <c r="D36" s="28" t="s">
        <v>138</v>
      </c>
      <c r="E36" s="28"/>
      <c r="F36" s="23"/>
      <c r="G36" s="29" t="s">
        <v>130</v>
      </c>
      <c r="H36" s="30"/>
      <c r="I36" s="31">
        <v>0</v>
      </c>
      <c r="K36" s="7" t="s">
        <v>10</v>
      </c>
      <c r="L36" s="1" t="s">
        <v>11</v>
      </c>
      <c r="M36" s="8" t="str">
        <f t="shared" si="0"/>
        <v>02441102020010001N</v>
      </c>
      <c r="N36" s="27">
        <v>0</v>
      </c>
      <c r="O36" s="1" t="s">
        <v>126</v>
      </c>
      <c r="P36" s="1" t="s">
        <v>21</v>
      </c>
    </row>
    <row r="37" ht="262.5" spans="1:16">
      <c r="A37" s="9">
        <v>18</v>
      </c>
      <c r="B37" s="20" t="s">
        <v>121</v>
      </c>
      <c r="C37" s="90" t="s">
        <v>139</v>
      </c>
      <c r="D37" s="22" t="s">
        <v>140</v>
      </c>
      <c r="E37" s="23" t="s">
        <v>141</v>
      </c>
      <c r="F37" s="23" t="s">
        <v>142</v>
      </c>
      <c r="G37" s="29" t="s">
        <v>130</v>
      </c>
      <c r="H37" s="32" t="s">
        <v>143</v>
      </c>
      <c r="I37" s="27">
        <v>20</v>
      </c>
      <c r="K37" s="7" t="s">
        <v>10</v>
      </c>
      <c r="L37" s="1" t="s">
        <v>11</v>
      </c>
      <c r="M37" s="8" t="str">
        <f t="shared" si="0"/>
        <v>02011102020020000N</v>
      </c>
      <c r="N37" s="27">
        <v>20</v>
      </c>
      <c r="O37" s="1" t="s">
        <v>126</v>
      </c>
      <c r="P37" s="1" t="s">
        <v>21</v>
      </c>
    </row>
    <row r="38" ht="112.5" spans="1:16">
      <c r="A38" s="9">
        <v>19</v>
      </c>
      <c r="B38" s="20" t="s">
        <v>121</v>
      </c>
      <c r="C38" s="90" t="s">
        <v>144</v>
      </c>
      <c r="D38" s="28" t="s">
        <v>145</v>
      </c>
      <c r="E38" s="28" t="s">
        <v>146</v>
      </c>
      <c r="F38" s="24"/>
      <c r="G38" s="29" t="s">
        <v>130</v>
      </c>
      <c r="H38" s="30"/>
      <c r="I38" s="27">
        <v>9</v>
      </c>
      <c r="K38" s="7" t="s">
        <v>10</v>
      </c>
      <c r="L38" s="1" t="s">
        <v>11</v>
      </c>
      <c r="M38" s="8" t="str">
        <f t="shared" si="0"/>
        <v>02011102020020001N</v>
      </c>
      <c r="N38" s="27">
        <v>9</v>
      </c>
      <c r="O38" s="1" t="s">
        <v>126</v>
      </c>
      <c r="P38" s="1" t="s">
        <v>21</v>
      </c>
    </row>
    <row r="39" ht="112.5" spans="1:16">
      <c r="A39" s="9">
        <v>20</v>
      </c>
      <c r="B39" s="20" t="s">
        <v>121</v>
      </c>
      <c r="C39" s="90" t="s">
        <v>147</v>
      </c>
      <c r="D39" s="33" t="s">
        <v>148</v>
      </c>
      <c r="E39" s="33" t="s">
        <v>149</v>
      </c>
      <c r="F39" s="34"/>
      <c r="G39" s="35" t="s">
        <v>26</v>
      </c>
      <c r="H39" s="36"/>
      <c r="I39" s="27">
        <v>15</v>
      </c>
      <c r="K39" s="7" t="s">
        <v>10</v>
      </c>
      <c r="L39" s="1" t="s">
        <v>11</v>
      </c>
      <c r="M39" s="8" t="str">
        <f t="shared" si="0"/>
        <v>02011102020020002N</v>
      </c>
      <c r="N39" s="27">
        <v>15</v>
      </c>
      <c r="O39" s="1" t="s">
        <v>126</v>
      </c>
      <c r="P39" s="1" t="s">
        <v>21</v>
      </c>
    </row>
    <row r="40" ht="112.5" spans="1:16">
      <c r="A40" s="9">
        <v>21</v>
      </c>
      <c r="B40" s="20" t="s">
        <v>121</v>
      </c>
      <c r="C40" s="90" t="s">
        <v>150</v>
      </c>
      <c r="D40" s="28" t="s">
        <v>151</v>
      </c>
      <c r="E40" s="28" t="s">
        <v>152</v>
      </c>
      <c r="F40" s="24"/>
      <c r="G40" s="29" t="s">
        <v>130</v>
      </c>
      <c r="H40" s="30"/>
      <c r="I40" s="27">
        <v>51</v>
      </c>
      <c r="K40" s="7" t="s">
        <v>10</v>
      </c>
      <c r="L40" s="1" t="s">
        <v>11</v>
      </c>
      <c r="M40" s="8" t="str">
        <f t="shared" si="0"/>
        <v>02011102020020003N</v>
      </c>
      <c r="N40" s="27">
        <v>51</v>
      </c>
      <c r="O40" s="1" t="s">
        <v>126</v>
      </c>
      <c r="P40" s="1" t="s">
        <v>21</v>
      </c>
    </row>
    <row r="41" ht="37.5" spans="1:16">
      <c r="A41" s="9">
        <v>22</v>
      </c>
      <c r="B41" s="20" t="s">
        <v>121</v>
      </c>
      <c r="C41" s="90" t="s">
        <v>153</v>
      </c>
      <c r="D41" s="28" t="s">
        <v>154</v>
      </c>
      <c r="E41" s="28"/>
      <c r="F41" s="24"/>
      <c r="G41" s="29" t="s">
        <v>130</v>
      </c>
      <c r="H41" s="30"/>
      <c r="I41" s="31">
        <v>0</v>
      </c>
      <c r="K41" s="7" t="s">
        <v>10</v>
      </c>
      <c r="L41" s="1" t="s">
        <v>11</v>
      </c>
      <c r="M41" s="8" t="str">
        <f t="shared" si="0"/>
        <v>02441102020020001N</v>
      </c>
      <c r="N41" s="27">
        <v>0</v>
      </c>
      <c r="O41" s="1" t="s">
        <v>126</v>
      </c>
      <c r="P41" s="1" t="s">
        <v>21</v>
      </c>
    </row>
    <row r="42" ht="150" spans="1:16">
      <c r="A42" s="9">
        <v>23</v>
      </c>
      <c r="B42" s="20" t="s">
        <v>121</v>
      </c>
      <c r="C42" s="90" t="s">
        <v>155</v>
      </c>
      <c r="D42" s="22" t="s">
        <v>156</v>
      </c>
      <c r="E42" s="23" t="s">
        <v>157</v>
      </c>
      <c r="F42" s="24" t="s">
        <v>158</v>
      </c>
      <c r="G42" s="29" t="s">
        <v>130</v>
      </c>
      <c r="H42" s="32" t="s">
        <v>159</v>
      </c>
      <c r="I42" s="27">
        <v>17</v>
      </c>
      <c r="K42" s="7" t="s">
        <v>10</v>
      </c>
      <c r="L42" s="1" t="s">
        <v>11</v>
      </c>
      <c r="M42" s="8" t="str">
        <f t="shared" si="0"/>
        <v>02011102020030000N</v>
      </c>
      <c r="N42" s="27">
        <v>17</v>
      </c>
      <c r="O42" s="1" t="s">
        <v>126</v>
      </c>
      <c r="P42" s="1" t="s">
        <v>21</v>
      </c>
    </row>
    <row r="43" ht="131.25" spans="1:16">
      <c r="A43" s="9">
        <v>24</v>
      </c>
      <c r="B43" s="20" t="s">
        <v>121</v>
      </c>
      <c r="C43" s="90" t="s">
        <v>160</v>
      </c>
      <c r="D43" s="28" t="s">
        <v>161</v>
      </c>
      <c r="E43" s="28" t="s">
        <v>162</v>
      </c>
      <c r="F43" s="24"/>
      <c r="G43" s="29" t="s">
        <v>130</v>
      </c>
      <c r="H43" s="30"/>
      <c r="I43" s="27">
        <v>8</v>
      </c>
      <c r="K43" s="7" t="s">
        <v>10</v>
      </c>
      <c r="L43" s="1" t="s">
        <v>11</v>
      </c>
      <c r="M43" s="8" t="str">
        <f t="shared" si="0"/>
        <v>02011102020030001N</v>
      </c>
      <c r="N43" s="27">
        <v>8</v>
      </c>
      <c r="O43" s="1" t="s">
        <v>126</v>
      </c>
      <c r="P43" s="1" t="s">
        <v>21</v>
      </c>
    </row>
    <row r="44" ht="112.5" spans="1:16">
      <c r="A44" s="9">
        <v>25</v>
      </c>
      <c r="B44" s="20" t="s">
        <v>121</v>
      </c>
      <c r="C44" s="90" t="s">
        <v>163</v>
      </c>
      <c r="D44" s="28" t="s">
        <v>164</v>
      </c>
      <c r="E44" s="28" t="s">
        <v>165</v>
      </c>
      <c r="F44" s="24"/>
      <c r="G44" s="29" t="s">
        <v>130</v>
      </c>
      <c r="H44" s="30"/>
      <c r="I44" s="27">
        <v>13</v>
      </c>
      <c r="K44" s="7" t="s">
        <v>10</v>
      </c>
      <c r="L44" s="1" t="s">
        <v>11</v>
      </c>
      <c r="M44" s="8" t="str">
        <f t="shared" si="0"/>
        <v>02011102020030002N</v>
      </c>
      <c r="N44" s="27">
        <v>13</v>
      </c>
      <c r="O44" s="1" t="s">
        <v>126</v>
      </c>
      <c r="P44" s="1" t="s">
        <v>21</v>
      </c>
    </row>
    <row r="45" ht="131.25" spans="1:16">
      <c r="A45" s="9">
        <v>26</v>
      </c>
      <c r="B45" s="20" t="s">
        <v>121</v>
      </c>
      <c r="C45" s="90" t="s">
        <v>166</v>
      </c>
      <c r="D45" s="23" t="s">
        <v>167</v>
      </c>
      <c r="E45" s="23" t="s">
        <v>168</v>
      </c>
      <c r="F45" s="24" t="s">
        <v>169</v>
      </c>
      <c r="G45" s="29" t="s">
        <v>130</v>
      </c>
      <c r="H45" s="32" t="s">
        <v>170</v>
      </c>
      <c r="I45" s="27">
        <v>17</v>
      </c>
      <c r="K45" s="7" t="s">
        <v>10</v>
      </c>
      <c r="L45" s="1" t="s">
        <v>11</v>
      </c>
      <c r="M45" s="8" t="str">
        <f t="shared" si="0"/>
        <v>02011102020040000N</v>
      </c>
      <c r="N45" s="27">
        <v>17</v>
      </c>
      <c r="O45" s="1" t="s">
        <v>126</v>
      </c>
      <c r="P45" s="1" t="s">
        <v>21</v>
      </c>
    </row>
    <row r="46" ht="75" spans="1:16">
      <c r="A46" s="9">
        <v>27</v>
      </c>
      <c r="B46" s="20" t="s">
        <v>121</v>
      </c>
      <c r="C46" s="90" t="s">
        <v>171</v>
      </c>
      <c r="D46" s="23" t="s">
        <v>172</v>
      </c>
      <c r="E46" s="24" t="s">
        <v>173</v>
      </c>
      <c r="F46" s="24" t="s">
        <v>174</v>
      </c>
      <c r="G46" s="29" t="s">
        <v>130</v>
      </c>
      <c r="H46" s="37"/>
      <c r="I46" s="27">
        <v>1.1</v>
      </c>
      <c r="K46" s="7" t="s">
        <v>10</v>
      </c>
      <c r="L46" s="1" t="s">
        <v>11</v>
      </c>
      <c r="M46" s="8" t="str">
        <f t="shared" si="0"/>
        <v>02011102020050000N</v>
      </c>
      <c r="N46" s="27">
        <v>1.1</v>
      </c>
      <c r="O46" s="1" t="s">
        <v>126</v>
      </c>
      <c r="P46" s="1" t="s">
        <v>21</v>
      </c>
    </row>
    <row r="47" ht="112.5" spans="1:16">
      <c r="A47" s="9">
        <v>28</v>
      </c>
      <c r="B47" s="20" t="s">
        <v>121</v>
      </c>
      <c r="C47" s="90" t="s">
        <v>175</v>
      </c>
      <c r="D47" s="23" t="s">
        <v>176</v>
      </c>
      <c r="E47" s="23" t="s">
        <v>177</v>
      </c>
      <c r="F47" s="38" t="s">
        <v>178</v>
      </c>
      <c r="G47" s="29" t="s">
        <v>130</v>
      </c>
      <c r="H47" s="32" t="s">
        <v>179</v>
      </c>
      <c r="I47" s="27">
        <v>10</v>
      </c>
      <c r="K47" s="7" t="s">
        <v>10</v>
      </c>
      <c r="L47" s="1" t="s">
        <v>11</v>
      </c>
      <c r="M47" s="8" t="str">
        <f t="shared" si="0"/>
        <v>02011101000010000N</v>
      </c>
      <c r="N47" s="27" t="s">
        <v>180</v>
      </c>
      <c r="O47" s="1" t="s">
        <v>126</v>
      </c>
      <c r="P47" s="1" t="s">
        <v>21</v>
      </c>
    </row>
    <row r="48" ht="243.75" spans="1:16">
      <c r="A48" s="9">
        <v>29</v>
      </c>
      <c r="B48" s="20" t="s">
        <v>121</v>
      </c>
      <c r="C48" s="90" t="s">
        <v>181</v>
      </c>
      <c r="D48" s="23" t="s">
        <v>182</v>
      </c>
      <c r="E48" s="23" t="s">
        <v>183</v>
      </c>
      <c r="F48" s="24" t="s">
        <v>184</v>
      </c>
      <c r="G48" s="29" t="s">
        <v>130</v>
      </c>
      <c r="H48" s="30"/>
      <c r="I48" s="27">
        <v>23</v>
      </c>
      <c r="K48" s="7" t="s">
        <v>10</v>
      </c>
      <c r="L48" s="1" t="s">
        <v>11</v>
      </c>
      <c r="M48" s="8" t="str">
        <f t="shared" si="0"/>
        <v>02011102020060000N</v>
      </c>
      <c r="N48" s="27">
        <v>23</v>
      </c>
      <c r="O48" s="1" t="s">
        <v>126</v>
      </c>
      <c r="P48" s="1" t="s">
        <v>21</v>
      </c>
    </row>
    <row r="49" ht="37.5" spans="1:16">
      <c r="A49" s="9">
        <v>30</v>
      </c>
      <c r="B49" s="20" t="s">
        <v>121</v>
      </c>
      <c r="C49" s="90" t="s">
        <v>185</v>
      </c>
      <c r="D49" s="22" t="s">
        <v>186</v>
      </c>
      <c r="E49" s="23"/>
      <c r="F49" s="24"/>
      <c r="G49" s="29" t="s">
        <v>26</v>
      </c>
      <c r="H49" s="30"/>
      <c r="I49" s="27">
        <v>0</v>
      </c>
      <c r="K49" s="7" t="s">
        <v>10</v>
      </c>
      <c r="L49" s="1" t="s">
        <v>11</v>
      </c>
      <c r="M49" s="8" t="str">
        <f t="shared" si="0"/>
        <v>02441102020060001N</v>
      </c>
      <c r="N49" s="27">
        <v>0</v>
      </c>
      <c r="O49" s="1" t="s">
        <v>126</v>
      </c>
      <c r="P49" s="1" t="s">
        <v>21</v>
      </c>
    </row>
    <row r="50" ht="281.25" spans="1:16">
      <c r="A50" s="9">
        <v>31</v>
      </c>
      <c r="B50" s="20" t="s">
        <v>121</v>
      </c>
      <c r="C50" s="90" t="s">
        <v>187</v>
      </c>
      <c r="D50" s="22" t="s">
        <v>188</v>
      </c>
      <c r="E50" s="23" t="s">
        <v>189</v>
      </c>
      <c r="F50" s="23" t="s">
        <v>190</v>
      </c>
      <c r="G50" s="29" t="s">
        <v>191</v>
      </c>
      <c r="H50" s="30" t="s">
        <v>192</v>
      </c>
      <c r="I50" s="27">
        <v>20</v>
      </c>
      <c r="K50" s="7" t="s">
        <v>10</v>
      </c>
      <c r="L50" s="1" t="s">
        <v>11</v>
      </c>
      <c r="M50" s="8" t="str">
        <f t="shared" si="0"/>
        <v>02011102020070000N</v>
      </c>
      <c r="N50" s="27">
        <v>20</v>
      </c>
      <c r="O50" s="1" t="s">
        <v>126</v>
      </c>
      <c r="P50" s="1" t="s">
        <v>21</v>
      </c>
    </row>
    <row r="51" ht="56.25" spans="1:16">
      <c r="A51" s="9">
        <v>32</v>
      </c>
      <c r="B51" s="20" t="s">
        <v>121</v>
      </c>
      <c r="C51" s="90" t="s">
        <v>193</v>
      </c>
      <c r="D51" s="28" t="s">
        <v>194</v>
      </c>
      <c r="E51" s="28" t="s">
        <v>195</v>
      </c>
      <c r="F51" s="24"/>
      <c r="G51" s="29" t="s">
        <v>191</v>
      </c>
      <c r="H51" s="30"/>
      <c r="I51" s="27">
        <v>10</v>
      </c>
      <c r="K51" s="7" t="s">
        <v>10</v>
      </c>
      <c r="L51" s="1" t="s">
        <v>11</v>
      </c>
      <c r="M51" s="8" t="str">
        <f t="shared" si="0"/>
        <v>02011102020070001N</v>
      </c>
      <c r="N51" s="27">
        <v>10</v>
      </c>
      <c r="O51" s="1" t="s">
        <v>126</v>
      </c>
      <c r="P51" s="1" t="s">
        <v>21</v>
      </c>
    </row>
    <row r="52" ht="225" spans="1:16">
      <c r="A52" s="9">
        <v>33</v>
      </c>
      <c r="B52" s="20" t="s">
        <v>121</v>
      </c>
      <c r="C52" s="90" t="s">
        <v>196</v>
      </c>
      <c r="D52" s="22" t="s">
        <v>197</v>
      </c>
      <c r="E52" s="23" t="s">
        <v>198</v>
      </c>
      <c r="F52" s="24" t="s">
        <v>199</v>
      </c>
      <c r="G52" s="29" t="s">
        <v>191</v>
      </c>
      <c r="H52" s="30"/>
      <c r="I52" s="27">
        <v>39</v>
      </c>
      <c r="K52" s="7" t="s">
        <v>10</v>
      </c>
      <c r="L52" s="1" t="s">
        <v>11</v>
      </c>
      <c r="M52" s="8" t="str">
        <f t="shared" si="0"/>
        <v>02011102030010000N</v>
      </c>
      <c r="N52" s="27">
        <v>39</v>
      </c>
      <c r="O52" s="1" t="s">
        <v>200</v>
      </c>
      <c r="P52" s="1" t="s">
        <v>21</v>
      </c>
    </row>
    <row r="53" ht="243.75" spans="1:16">
      <c r="A53" s="9">
        <v>34</v>
      </c>
      <c r="B53" s="20" t="s">
        <v>121</v>
      </c>
      <c r="C53" s="90" t="s">
        <v>201</v>
      </c>
      <c r="D53" s="22" t="s">
        <v>202</v>
      </c>
      <c r="E53" s="23" t="s">
        <v>203</v>
      </c>
      <c r="F53" s="24" t="s">
        <v>204</v>
      </c>
      <c r="G53" s="29" t="s">
        <v>191</v>
      </c>
      <c r="H53" s="36" t="s">
        <v>205</v>
      </c>
      <c r="I53" s="27">
        <v>11</v>
      </c>
      <c r="K53" s="7" t="s">
        <v>10</v>
      </c>
      <c r="L53" s="1" t="s">
        <v>11</v>
      </c>
      <c r="M53" s="8" t="str">
        <f t="shared" si="0"/>
        <v>02011102030020000N</v>
      </c>
      <c r="N53" s="27">
        <v>11</v>
      </c>
      <c r="O53" s="1" t="s">
        <v>200</v>
      </c>
      <c r="P53" s="1" t="s">
        <v>21</v>
      </c>
    </row>
    <row r="54" ht="409.5" spans="1:16">
      <c r="A54" s="9">
        <v>35</v>
      </c>
      <c r="B54" s="20" t="s">
        <v>121</v>
      </c>
      <c r="C54" s="90" t="s">
        <v>206</v>
      </c>
      <c r="D54" s="39" t="s">
        <v>207</v>
      </c>
      <c r="E54" s="23" t="s">
        <v>208</v>
      </c>
      <c r="F54" s="24" t="s">
        <v>209</v>
      </c>
      <c r="G54" s="29" t="s">
        <v>130</v>
      </c>
      <c r="H54" s="30" t="s">
        <v>210</v>
      </c>
      <c r="I54" s="31">
        <v>450</v>
      </c>
      <c r="K54" s="7" t="s">
        <v>10</v>
      </c>
      <c r="L54" s="1" t="s">
        <v>11</v>
      </c>
      <c r="M54" s="8" t="str">
        <f t="shared" si="0"/>
        <v>02011106000010000-1N</v>
      </c>
      <c r="N54" s="31" t="s">
        <v>211</v>
      </c>
      <c r="O54" s="1" t="s">
        <v>200</v>
      </c>
      <c r="P54" s="1" t="s">
        <v>21</v>
      </c>
    </row>
    <row r="55" ht="37.5" spans="1:16">
      <c r="A55" s="9">
        <v>36</v>
      </c>
      <c r="B55" s="20"/>
      <c r="C55" s="90" t="s">
        <v>212</v>
      </c>
      <c r="D55" s="39" t="s">
        <v>213</v>
      </c>
      <c r="E55" s="23"/>
      <c r="F55" s="24"/>
      <c r="G55" s="29" t="s">
        <v>130</v>
      </c>
      <c r="H55" s="40"/>
      <c r="I55" s="27">
        <v>600</v>
      </c>
      <c r="K55" s="7" t="s">
        <v>10</v>
      </c>
      <c r="L55" s="1" t="s">
        <v>11</v>
      </c>
      <c r="M55" s="8" t="str">
        <f t="shared" si="0"/>
        <v>02011106000010000-2N</v>
      </c>
      <c r="N55" s="27"/>
      <c r="O55" s="1" t="s">
        <v>200</v>
      </c>
      <c r="P55" s="1" t="s">
        <v>21</v>
      </c>
    </row>
    <row r="56" ht="37.5" spans="1:16">
      <c r="A56" s="9">
        <v>37</v>
      </c>
      <c r="B56" s="20"/>
      <c r="C56" s="90" t="s">
        <v>214</v>
      </c>
      <c r="D56" s="39" t="s">
        <v>215</v>
      </c>
      <c r="E56" s="23"/>
      <c r="F56" s="24"/>
      <c r="G56" s="29" t="s">
        <v>130</v>
      </c>
      <c r="H56" s="40"/>
      <c r="I56" s="27">
        <v>750</v>
      </c>
      <c r="K56" s="7" t="s">
        <v>10</v>
      </c>
      <c r="L56" s="1" t="s">
        <v>11</v>
      </c>
      <c r="M56" s="8" t="str">
        <f t="shared" si="0"/>
        <v>02011106000010000-3N</v>
      </c>
      <c r="N56" s="27"/>
      <c r="O56" s="1" t="s">
        <v>200</v>
      </c>
      <c r="P56" s="1" t="s">
        <v>21</v>
      </c>
    </row>
    <row r="57" ht="37.5" spans="1:16">
      <c r="A57" s="9">
        <v>38</v>
      </c>
      <c r="B57" s="20"/>
      <c r="C57" s="90" t="s">
        <v>216</v>
      </c>
      <c r="D57" s="39" t="s">
        <v>217</v>
      </c>
      <c r="E57" s="23"/>
      <c r="F57" s="24"/>
      <c r="G57" s="29" t="s">
        <v>130</v>
      </c>
      <c r="H57" s="40"/>
      <c r="I57" s="27">
        <v>900</v>
      </c>
      <c r="K57" s="7" t="s">
        <v>10</v>
      </c>
      <c r="L57" s="1" t="s">
        <v>11</v>
      </c>
      <c r="M57" s="8" t="str">
        <f t="shared" si="0"/>
        <v>02011106000010000-4N</v>
      </c>
      <c r="N57" s="27"/>
      <c r="O57" s="1" t="s">
        <v>200</v>
      </c>
      <c r="P57" s="1" t="s">
        <v>21</v>
      </c>
    </row>
    <row r="58" ht="37.5" spans="1:16">
      <c r="A58" s="9">
        <v>39</v>
      </c>
      <c r="B58" s="20"/>
      <c r="C58" s="90" t="s">
        <v>218</v>
      </c>
      <c r="D58" s="39" t="s">
        <v>219</v>
      </c>
      <c r="E58" s="23"/>
      <c r="F58" s="24"/>
      <c r="G58" s="29" t="s">
        <v>130</v>
      </c>
      <c r="H58" s="40"/>
      <c r="I58" s="27">
        <v>200</v>
      </c>
      <c r="K58" s="7" t="s">
        <v>10</v>
      </c>
      <c r="L58" s="1" t="s">
        <v>11</v>
      </c>
      <c r="M58" s="8" t="str">
        <f t="shared" si="0"/>
        <v>02011106000010000-5N</v>
      </c>
      <c r="N58" s="27"/>
      <c r="O58" s="1" t="s">
        <v>126</v>
      </c>
      <c r="P58" s="1" t="s">
        <v>21</v>
      </c>
    </row>
    <row r="59" ht="37.5" spans="1:16">
      <c r="A59" s="9">
        <v>40</v>
      </c>
      <c r="B59" s="20"/>
      <c r="C59" s="90" t="s">
        <v>220</v>
      </c>
      <c r="D59" s="39" t="s">
        <v>221</v>
      </c>
      <c r="E59" s="23"/>
      <c r="F59" s="24"/>
      <c r="G59" s="41"/>
      <c r="H59" s="40"/>
      <c r="I59" s="27">
        <v>300</v>
      </c>
      <c r="K59" s="7" t="s">
        <v>10</v>
      </c>
      <c r="L59" s="1" t="s">
        <v>11</v>
      </c>
      <c r="M59" s="8" t="str">
        <f t="shared" si="0"/>
        <v>02011106000010000-6N</v>
      </c>
      <c r="N59" s="27"/>
      <c r="O59" s="1" t="s">
        <v>126</v>
      </c>
      <c r="P59" s="1" t="s">
        <v>21</v>
      </c>
    </row>
    <row r="60" ht="37.5" spans="1:16">
      <c r="A60" s="9">
        <v>41</v>
      </c>
      <c r="B60" s="20"/>
      <c r="C60" s="90" t="s">
        <v>222</v>
      </c>
      <c r="D60" s="39" t="s">
        <v>223</v>
      </c>
      <c r="E60" s="23"/>
      <c r="F60" s="24"/>
      <c r="G60" s="41"/>
      <c r="H60" s="40"/>
      <c r="I60" s="27">
        <v>400</v>
      </c>
      <c r="K60" s="7" t="s">
        <v>10</v>
      </c>
      <c r="L60" s="1" t="s">
        <v>11</v>
      </c>
      <c r="M60" s="8" t="str">
        <f t="shared" si="0"/>
        <v>02011106000010000-7N</v>
      </c>
      <c r="N60" s="27"/>
      <c r="O60" s="1" t="s">
        <v>126</v>
      </c>
      <c r="P60" s="1" t="s">
        <v>21</v>
      </c>
    </row>
    <row r="61" ht="37.5" spans="1:16">
      <c r="A61" s="9">
        <v>42</v>
      </c>
      <c r="B61" s="20"/>
      <c r="C61" s="90" t="s">
        <v>224</v>
      </c>
      <c r="D61" s="39" t="s">
        <v>225</v>
      </c>
      <c r="E61" s="23"/>
      <c r="F61" s="24"/>
      <c r="G61" s="41"/>
      <c r="H61" s="40"/>
      <c r="I61" s="27">
        <v>500</v>
      </c>
      <c r="K61" s="7" t="s">
        <v>10</v>
      </c>
      <c r="L61" s="1" t="s">
        <v>11</v>
      </c>
      <c r="M61" s="8" t="str">
        <f t="shared" si="0"/>
        <v>02011106000010000-8N</v>
      </c>
      <c r="N61" s="27"/>
      <c r="O61" s="1" t="s">
        <v>126</v>
      </c>
      <c r="P61" s="1" t="s">
        <v>21</v>
      </c>
    </row>
    <row r="62" ht="168.75" spans="1:16">
      <c r="A62" s="9">
        <v>43</v>
      </c>
      <c r="B62" s="20" t="s">
        <v>121</v>
      </c>
      <c r="C62" s="90" t="s">
        <v>226</v>
      </c>
      <c r="D62" s="22" t="s">
        <v>227</v>
      </c>
      <c r="E62" s="23" t="s">
        <v>228</v>
      </c>
      <c r="F62" s="24" t="s">
        <v>229</v>
      </c>
      <c r="G62" s="41" t="s">
        <v>230</v>
      </c>
      <c r="H62" s="40" t="s">
        <v>231</v>
      </c>
      <c r="I62" s="27">
        <v>22</v>
      </c>
      <c r="J62" s="1" t="s">
        <v>232</v>
      </c>
      <c r="K62" s="7" t="s">
        <v>10</v>
      </c>
      <c r="L62" s="1" t="s">
        <v>11</v>
      </c>
      <c r="M62" s="8" t="str">
        <f>K54&amp;C62&amp;L54</f>
        <v>02011106000020000N</v>
      </c>
      <c r="N62" s="27">
        <v>22</v>
      </c>
      <c r="O62" s="1" t="s">
        <v>200</v>
      </c>
      <c r="P62" s="1" t="s">
        <v>21</v>
      </c>
    </row>
    <row r="63" ht="56.25" spans="1:16">
      <c r="A63" s="9">
        <v>44</v>
      </c>
      <c r="B63" s="20" t="s">
        <v>121</v>
      </c>
      <c r="C63" s="90" t="s">
        <v>233</v>
      </c>
      <c r="D63" s="28" t="s">
        <v>234</v>
      </c>
      <c r="E63" s="28" t="s">
        <v>235</v>
      </c>
      <c r="F63" s="24"/>
      <c r="G63" s="20" t="s">
        <v>236</v>
      </c>
      <c r="H63" s="30"/>
      <c r="I63" s="27">
        <v>22</v>
      </c>
      <c r="J63" s="1" t="s">
        <v>232</v>
      </c>
      <c r="K63" s="7" t="s">
        <v>10</v>
      </c>
      <c r="L63" s="1" t="s">
        <v>11</v>
      </c>
      <c r="M63" s="8" t="str">
        <f t="shared" ref="M63:M78" si="1">K62&amp;C63&amp;L62</f>
        <v>02011106000020001N</v>
      </c>
      <c r="N63" s="27">
        <v>22</v>
      </c>
      <c r="O63" s="1" t="s">
        <v>200</v>
      </c>
      <c r="P63" s="1" t="s">
        <v>21</v>
      </c>
    </row>
    <row r="64" ht="56.25" spans="1:16">
      <c r="A64" s="9">
        <v>45</v>
      </c>
      <c r="B64" s="20" t="s">
        <v>121</v>
      </c>
      <c r="C64" s="90" t="s">
        <v>237</v>
      </c>
      <c r="D64" s="28" t="s">
        <v>238</v>
      </c>
      <c r="E64" s="28" t="s">
        <v>239</v>
      </c>
      <c r="F64" s="24"/>
      <c r="G64" s="20" t="s">
        <v>236</v>
      </c>
      <c r="H64" s="30"/>
      <c r="I64" s="27">
        <v>44</v>
      </c>
      <c r="J64" s="1" t="s">
        <v>232</v>
      </c>
      <c r="K64" s="7" t="s">
        <v>10</v>
      </c>
      <c r="L64" s="1" t="s">
        <v>11</v>
      </c>
      <c r="M64" s="8" t="str">
        <f t="shared" si="1"/>
        <v>02011106000020002N</v>
      </c>
      <c r="N64" s="27">
        <v>44</v>
      </c>
      <c r="O64" s="1" t="s">
        <v>200</v>
      </c>
      <c r="P64" s="1" t="s">
        <v>21</v>
      </c>
    </row>
    <row r="65" ht="187.5" spans="1:16">
      <c r="A65" s="9">
        <v>46</v>
      </c>
      <c r="B65" s="20" t="s">
        <v>121</v>
      </c>
      <c r="C65" s="90" t="s">
        <v>240</v>
      </c>
      <c r="D65" s="22" t="s">
        <v>241</v>
      </c>
      <c r="E65" s="22" t="s">
        <v>242</v>
      </c>
      <c r="F65" s="24" t="s">
        <v>243</v>
      </c>
      <c r="G65" s="41" t="s">
        <v>236</v>
      </c>
      <c r="H65" s="30" t="s">
        <v>244</v>
      </c>
      <c r="I65" s="27">
        <v>100</v>
      </c>
      <c r="J65" s="1" t="s">
        <v>232</v>
      </c>
      <c r="K65" s="7" t="s">
        <v>10</v>
      </c>
      <c r="L65" s="1" t="s">
        <v>11</v>
      </c>
      <c r="M65" s="8" t="str">
        <f t="shared" si="1"/>
        <v>02011106000030000N</v>
      </c>
      <c r="N65" s="27">
        <v>100</v>
      </c>
      <c r="O65" s="1" t="s">
        <v>200</v>
      </c>
      <c r="P65" s="1" t="s">
        <v>21</v>
      </c>
    </row>
    <row r="66" ht="75" spans="1:16">
      <c r="A66" s="9">
        <v>47</v>
      </c>
      <c r="B66" s="20" t="s">
        <v>121</v>
      </c>
      <c r="C66" s="90" t="s">
        <v>245</v>
      </c>
      <c r="D66" s="28" t="s">
        <v>246</v>
      </c>
      <c r="E66" s="28" t="s">
        <v>247</v>
      </c>
      <c r="F66" s="24"/>
      <c r="G66" s="41" t="s">
        <v>236</v>
      </c>
      <c r="H66" s="30"/>
      <c r="I66" s="27">
        <v>50</v>
      </c>
      <c r="J66" s="1" t="s">
        <v>232</v>
      </c>
      <c r="K66" s="7" t="s">
        <v>10</v>
      </c>
      <c r="L66" s="1" t="s">
        <v>11</v>
      </c>
      <c r="M66" s="8" t="str">
        <f t="shared" si="1"/>
        <v>02011106000030001N</v>
      </c>
      <c r="N66" s="27">
        <v>50</v>
      </c>
      <c r="O66" s="1" t="s">
        <v>200</v>
      </c>
      <c r="P66" s="1" t="s">
        <v>21</v>
      </c>
    </row>
    <row r="67" ht="75" spans="1:16">
      <c r="A67" s="9">
        <v>48</v>
      </c>
      <c r="B67" s="20" t="s">
        <v>121</v>
      </c>
      <c r="C67" s="90" t="s">
        <v>248</v>
      </c>
      <c r="D67" s="28" t="s">
        <v>249</v>
      </c>
      <c r="E67" s="28" t="s">
        <v>250</v>
      </c>
      <c r="F67" s="24"/>
      <c r="G67" s="41" t="s">
        <v>236</v>
      </c>
      <c r="H67" s="30"/>
      <c r="I67" s="27">
        <v>100</v>
      </c>
      <c r="J67" s="1" t="s">
        <v>232</v>
      </c>
      <c r="K67" s="7" t="s">
        <v>10</v>
      </c>
      <c r="L67" s="1" t="s">
        <v>11</v>
      </c>
      <c r="M67" s="8" t="str">
        <f t="shared" si="1"/>
        <v>02011106000030002N</v>
      </c>
      <c r="N67" s="27">
        <v>100</v>
      </c>
      <c r="O67" s="1" t="s">
        <v>200</v>
      </c>
      <c r="P67" s="1" t="s">
        <v>21</v>
      </c>
    </row>
    <row r="68" ht="409.5" spans="1:16">
      <c r="A68" s="9">
        <v>49</v>
      </c>
      <c r="B68" s="20" t="s">
        <v>121</v>
      </c>
      <c r="C68" s="90" t="s">
        <v>251</v>
      </c>
      <c r="D68" s="22" t="s">
        <v>252</v>
      </c>
      <c r="E68" s="23" t="s">
        <v>253</v>
      </c>
      <c r="F68" s="24" t="s">
        <v>254</v>
      </c>
      <c r="G68" s="20" t="s">
        <v>191</v>
      </c>
      <c r="H68" s="30" t="s">
        <v>255</v>
      </c>
      <c r="I68" s="31">
        <v>610</v>
      </c>
      <c r="K68" s="7" t="s">
        <v>10</v>
      </c>
      <c r="L68" s="1" t="s">
        <v>11</v>
      </c>
      <c r="M68" s="8" t="str">
        <f t="shared" si="1"/>
        <v>02011106000040000N</v>
      </c>
      <c r="N68" s="31" t="s">
        <v>211</v>
      </c>
      <c r="O68" s="1" t="s">
        <v>200</v>
      </c>
      <c r="P68" s="1" t="s">
        <v>21</v>
      </c>
    </row>
    <row r="69" ht="243.75" hidden="1" spans="1:16">
      <c r="A69" s="9">
        <v>50</v>
      </c>
      <c r="B69" s="20" t="s">
        <v>121</v>
      </c>
      <c r="C69" s="90" t="s">
        <v>256</v>
      </c>
      <c r="D69" s="22" t="s">
        <v>257</v>
      </c>
      <c r="E69" s="23" t="s">
        <v>258</v>
      </c>
      <c r="F69" s="24" t="s">
        <v>259</v>
      </c>
      <c r="G69" s="29" t="s">
        <v>130</v>
      </c>
      <c r="H69" s="32" t="s">
        <v>260</v>
      </c>
      <c r="I69" s="42" t="s">
        <v>56</v>
      </c>
      <c r="K69" s="7" t="s">
        <v>10</v>
      </c>
      <c r="L69" s="1" t="s">
        <v>11</v>
      </c>
      <c r="M69" s="8" t="str">
        <f t="shared" si="1"/>
        <v>02011102040010000N</v>
      </c>
      <c r="N69" s="42" t="s">
        <v>56</v>
      </c>
    </row>
    <row r="70" ht="93.75" hidden="1" spans="1:16">
      <c r="A70" s="9"/>
      <c r="B70" s="20" t="s">
        <v>121</v>
      </c>
      <c r="C70" s="90" t="s">
        <v>261</v>
      </c>
      <c r="D70" s="28" t="s">
        <v>262</v>
      </c>
      <c r="E70" s="28" t="s">
        <v>263</v>
      </c>
      <c r="F70" s="24"/>
      <c r="G70" s="29" t="s">
        <v>130</v>
      </c>
      <c r="H70" s="30"/>
      <c r="I70" s="42" t="s">
        <v>56</v>
      </c>
      <c r="K70" s="7" t="s">
        <v>10</v>
      </c>
      <c r="L70" s="1" t="s">
        <v>11</v>
      </c>
      <c r="M70" s="8" t="str">
        <f t="shared" si="1"/>
        <v>02011102040010001N</v>
      </c>
      <c r="N70" s="42" t="s">
        <v>56</v>
      </c>
    </row>
    <row r="71" ht="93.75" hidden="1" spans="1:16">
      <c r="A71" s="9"/>
      <c r="B71" s="20" t="s">
        <v>121</v>
      </c>
      <c r="C71" s="90" t="s">
        <v>264</v>
      </c>
      <c r="D71" s="28" t="s">
        <v>265</v>
      </c>
      <c r="E71" s="28" t="s">
        <v>266</v>
      </c>
      <c r="F71" s="24"/>
      <c r="G71" s="29" t="s">
        <v>130</v>
      </c>
      <c r="H71" s="30"/>
      <c r="I71" s="42" t="s">
        <v>56</v>
      </c>
      <c r="K71" s="7" t="s">
        <v>10</v>
      </c>
      <c r="L71" s="1" t="s">
        <v>11</v>
      </c>
      <c r="M71" s="8" t="str">
        <f t="shared" si="1"/>
        <v>02011102040010002N</v>
      </c>
      <c r="N71" s="42" t="s">
        <v>56</v>
      </c>
    </row>
    <row r="72" ht="93.75" hidden="1" spans="1:16">
      <c r="A72" s="9"/>
      <c r="B72" s="20" t="s">
        <v>121</v>
      </c>
      <c r="C72" s="90" t="s">
        <v>267</v>
      </c>
      <c r="D72" s="28" t="s">
        <v>268</v>
      </c>
      <c r="E72" s="28" t="s">
        <v>269</v>
      </c>
      <c r="F72" s="24"/>
      <c r="G72" s="29" t="s">
        <v>130</v>
      </c>
      <c r="H72" s="30"/>
      <c r="I72" s="42" t="s">
        <v>56</v>
      </c>
      <c r="K72" s="7" t="s">
        <v>10</v>
      </c>
      <c r="L72" s="1" t="s">
        <v>11</v>
      </c>
      <c r="M72" s="8" t="str">
        <f t="shared" si="1"/>
        <v>02011102040010003N</v>
      </c>
      <c r="N72" s="42" t="s">
        <v>56</v>
      </c>
    </row>
    <row r="73" ht="300" spans="1:16">
      <c r="A73" s="9">
        <v>54</v>
      </c>
      <c r="B73" s="20" t="s">
        <v>121</v>
      </c>
      <c r="C73" s="90" t="s">
        <v>270</v>
      </c>
      <c r="D73" s="22" t="s">
        <v>271</v>
      </c>
      <c r="E73" s="23" t="s">
        <v>272</v>
      </c>
      <c r="F73" s="24" t="s">
        <v>273</v>
      </c>
      <c r="G73" s="25" t="s">
        <v>26</v>
      </c>
      <c r="H73" s="30" t="s">
        <v>274</v>
      </c>
      <c r="I73" s="27">
        <v>17</v>
      </c>
      <c r="K73" s="7" t="s">
        <v>10</v>
      </c>
      <c r="L73" s="1" t="s">
        <v>11</v>
      </c>
      <c r="M73" s="8" t="str">
        <f t="shared" si="1"/>
        <v>02011102040020000N</v>
      </c>
      <c r="N73" s="27">
        <v>17</v>
      </c>
      <c r="O73" s="1" t="s">
        <v>126</v>
      </c>
      <c r="P73" s="1" t="s">
        <v>21</v>
      </c>
    </row>
    <row r="74" ht="409.5" spans="1:16">
      <c r="A74" s="9">
        <v>55</v>
      </c>
      <c r="B74" s="20" t="s">
        <v>275</v>
      </c>
      <c r="C74" s="90" t="s">
        <v>276</v>
      </c>
      <c r="D74" s="22" t="s">
        <v>277</v>
      </c>
      <c r="E74" s="38" t="s">
        <v>278</v>
      </c>
      <c r="F74" s="23" t="s">
        <v>279</v>
      </c>
      <c r="G74" s="41" t="s">
        <v>280</v>
      </c>
      <c r="H74" s="30" t="s">
        <v>281</v>
      </c>
      <c r="I74" s="27">
        <v>88</v>
      </c>
      <c r="K74" s="7" t="s">
        <v>10</v>
      </c>
      <c r="L74" s="1" t="s">
        <v>11</v>
      </c>
      <c r="M74" s="8" t="str">
        <f t="shared" si="1"/>
        <v>02011108000010000N</v>
      </c>
      <c r="N74" s="27">
        <v>88</v>
      </c>
      <c r="O74" s="1" t="s">
        <v>200</v>
      </c>
      <c r="P74" s="1" t="s">
        <v>21</v>
      </c>
    </row>
    <row r="75" ht="225" spans="1:16">
      <c r="A75" s="9">
        <v>56</v>
      </c>
      <c r="B75" s="20" t="s">
        <v>282</v>
      </c>
      <c r="C75" s="90" t="s">
        <v>283</v>
      </c>
      <c r="D75" s="39" t="s">
        <v>284</v>
      </c>
      <c r="E75" s="24" t="s">
        <v>285</v>
      </c>
      <c r="F75" s="23" t="s">
        <v>286</v>
      </c>
      <c r="G75" s="41" t="s">
        <v>287</v>
      </c>
      <c r="H75" s="26" t="s">
        <v>288</v>
      </c>
      <c r="I75" s="31">
        <v>350</v>
      </c>
      <c r="J75" s="1" t="s">
        <v>232</v>
      </c>
      <c r="K75" s="7" t="s">
        <v>10</v>
      </c>
      <c r="L75" s="1" t="s">
        <v>11</v>
      </c>
      <c r="M75" s="8" t="str">
        <f t="shared" si="1"/>
        <v>02011105000010000-1N</v>
      </c>
      <c r="N75" s="31" t="s">
        <v>211</v>
      </c>
      <c r="O75" s="1" t="s">
        <v>200</v>
      </c>
      <c r="P75" s="1" t="s">
        <v>21</v>
      </c>
    </row>
    <row r="76" ht="18.75" spans="1:16">
      <c r="A76" s="9">
        <v>57</v>
      </c>
      <c r="B76" s="20"/>
      <c r="C76" s="90" t="s">
        <v>289</v>
      </c>
      <c r="D76" s="39" t="s">
        <v>284</v>
      </c>
      <c r="E76" s="24"/>
      <c r="F76" s="23"/>
      <c r="G76" s="41" t="s">
        <v>287</v>
      </c>
      <c r="H76" s="26"/>
      <c r="I76" s="27">
        <v>400</v>
      </c>
      <c r="J76" s="1" t="s">
        <v>232</v>
      </c>
      <c r="K76" s="7" t="s">
        <v>10</v>
      </c>
      <c r="L76" s="1" t="s">
        <v>11</v>
      </c>
      <c r="M76" s="8" t="str">
        <f t="shared" si="1"/>
        <v>02011105000010000-2N</v>
      </c>
      <c r="N76" s="27"/>
      <c r="O76" s="1" t="s">
        <v>200</v>
      </c>
      <c r="P76" s="1" t="s">
        <v>21</v>
      </c>
    </row>
    <row r="77" ht="18.75" spans="1:16">
      <c r="A77" s="9">
        <v>58</v>
      </c>
      <c r="B77" s="20"/>
      <c r="C77" s="90" t="s">
        <v>290</v>
      </c>
      <c r="D77" s="39" t="s">
        <v>284</v>
      </c>
      <c r="E77" s="24"/>
      <c r="F77" s="23"/>
      <c r="G77" s="41" t="s">
        <v>287</v>
      </c>
      <c r="H77" s="26"/>
      <c r="I77" s="27">
        <v>500</v>
      </c>
      <c r="J77" s="1" t="s">
        <v>232</v>
      </c>
      <c r="K77" s="7" t="s">
        <v>10</v>
      </c>
      <c r="L77" s="1" t="s">
        <v>11</v>
      </c>
      <c r="M77" s="8" t="str">
        <f t="shared" si="1"/>
        <v>02011105000010000-3N</v>
      </c>
      <c r="N77" s="27"/>
      <c r="O77" s="1" t="s">
        <v>200</v>
      </c>
      <c r="P77" s="1" t="s">
        <v>21</v>
      </c>
    </row>
    <row r="78" ht="18.75" spans="1:16">
      <c r="A78" s="9">
        <v>59</v>
      </c>
      <c r="B78" s="20"/>
      <c r="C78" s="90" t="s">
        <v>291</v>
      </c>
      <c r="D78" s="39" t="s">
        <v>284</v>
      </c>
      <c r="E78" s="24"/>
      <c r="F78" s="23"/>
      <c r="G78" s="41" t="s">
        <v>287</v>
      </c>
      <c r="H78" s="26"/>
      <c r="I78" s="27">
        <v>600</v>
      </c>
      <c r="J78" s="1" t="s">
        <v>232</v>
      </c>
      <c r="K78" s="7" t="s">
        <v>10</v>
      </c>
      <c r="L78" s="1" t="s">
        <v>11</v>
      </c>
      <c r="M78" s="8" t="str">
        <f t="shared" si="1"/>
        <v>02011105000010000-4N</v>
      </c>
      <c r="N78" s="27"/>
      <c r="O78" s="1" t="s">
        <v>200</v>
      </c>
      <c r="P78" s="1" t="s">
        <v>21</v>
      </c>
    </row>
    <row r="79" ht="206.25" spans="1:16">
      <c r="A79" s="9">
        <v>60</v>
      </c>
      <c r="B79" s="20" t="s">
        <v>282</v>
      </c>
      <c r="C79" s="90" t="s">
        <v>292</v>
      </c>
      <c r="D79" s="22" t="s">
        <v>293</v>
      </c>
      <c r="E79" s="24" t="s">
        <v>294</v>
      </c>
      <c r="F79" s="23" t="s">
        <v>295</v>
      </c>
      <c r="G79" s="41" t="s">
        <v>287</v>
      </c>
      <c r="H79" s="26" t="s">
        <v>296</v>
      </c>
      <c r="I79" s="27">
        <v>74</v>
      </c>
      <c r="K79" s="7" t="s">
        <v>10</v>
      </c>
      <c r="L79" s="1" t="s">
        <v>11</v>
      </c>
      <c r="M79" s="8" t="str">
        <f>K75&amp;C79&amp;L75</f>
        <v>02011105000020000N</v>
      </c>
      <c r="N79" s="27">
        <v>74</v>
      </c>
      <c r="O79" s="1" t="s">
        <v>200</v>
      </c>
      <c r="P79" s="1" t="s">
        <v>21</v>
      </c>
    </row>
    <row r="80" ht="206.25" spans="1:16">
      <c r="A80" s="9">
        <v>61</v>
      </c>
      <c r="B80" s="20" t="s">
        <v>282</v>
      </c>
      <c r="C80" s="90" t="s">
        <v>297</v>
      </c>
      <c r="D80" s="22" t="s">
        <v>298</v>
      </c>
      <c r="E80" s="24" t="s">
        <v>299</v>
      </c>
      <c r="F80" s="23" t="s">
        <v>295</v>
      </c>
      <c r="G80" s="41" t="s">
        <v>287</v>
      </c>
      <c r="H80" s="26" t="s">
        <v>296</v>
      </c>
      <c r="I80" s="27">
        <v>57</v>
      </c>
      <c r="K80" s="7" t="s">
        <v>10</v>
      </c>
      <c r="L80" s="1" t="s">
        <v>11</v>
      </c>
      <c r="M80" s="8" t="str">
        <f t="shared" ref="M80:M102" si="2">K79&amp;C80&amp;L79</f>
        <v>02011105000030000N</v>
      </c>
      <c r="N80" s="27">
        <v>57</v>
      </c>
      <c r="O80" s="1" t="s">
        <v>200</v>
      </c>
      <c r="P80" s="1" t="s">
        <v>21</v>
      </c>
    </row>
    <row r="81" ht="187.5" spans="1:16">
      <c r="A81" s="9">
        <v>62</v>
      </c>
      <c r="B81" s="20" t="s">
        <v>282</v>
      </c>
      <c r="C81" s="90" t="s">
        <v>300</v>
      </c>
      <c r="D81" s="22" t="s">
        <v>301</v>
      </c>
      <c r="E81" s="24" t="s">
        <v>302</v>
      </c>
      <c r="F81" s="23" t="s">
        <v>303</v>
      </c>
      <c r="G81" s="41" t="s">
        <v>287</v>
      </c>
      <c r="H81" s="26" t="s">
        <v>296</v>
      </c>
      <c r="I81" s="27">
        <v>46</v>
      </c>
      <c r="K81" s="7" t="s">
        <v>10</v>
      </c>
      <c r="L81" s="1" t="s">
        <v>11</v>
      </c>
      <c r="M81" s="8" t="str">
        <f t="shared" si="2"/>
        <v>02011105000040000N</v>
      </c>
      <c r="N81" s="27">
        <v>46</v>
      </c>
      <c r="O81" s="1" t="s">
        <v>200</v>
      </c>
      <c r="P81" s="1" t="s">
        <v>21</v>
      </c>
    </row>
    <row r="82" ht="56.25" spans="1:16">
      <c r="A82" s="9">
        <v>63</v>
      </c>
      <c r="B82" s="20" t="s">
        <v>282</v>
      </c>
      <c r="C82" s="90" t="s">
        <v>304</v>
      </c>
      <c r="D82" s="28" t="s">
        <v>305</v>
      </c>
      <c r="E82" s="43" t="s">
        <v>306</v>
      </c>
      <c r="F82" s="23"/>
      <c r="G82" s="41" t="s">
        <v>287</v>
      </c>
      <c r="H82" s="30"/>
      <c r="I82" s="27">
        <v>16</v>
      </c>
      <c r="K82" s="7" t="s">
        <v>10</v>
      </c>
      <c r="L82" s="1" t="s">
        <v>11</v>
      </c>
      <c r="M82" s="8" t="str">
        <f t="shared" si="2"/>
        <v>02011105000040100N</v>
      </c>
      <c r="N82" s="27">
        <v>16</v>
      </c>
      <c r="O82" s="1" t="s">
        <v>200</v>
      </c>
      <c r="P82" s="1" t="s">
        <v>21</v>
      </c>
    </row>
    <row r="83" ht="337.5" spans="1:16">
      <c r="A83" s="9">
        <v>64</v>
      </c>
      <c r="B83" s="20" t="s">
        <v>282</v>
      </c>
      <c r="C83" s="90" t="s">
        <v>307</v>
      </c>
      <c r="D83" s="22" t="s">
        <v>308</v>
      </c>
      <c r="E83" s="24" t="s">
        <v>309</v>
      </c>
      <c r="F83" s="23" t="s">
        <v>310</v>
      </c>
      <c r="G83" s="20" t="s">
        <v>191</v>
      </c>
      <c r="H83" s="36" t="s">
        <v>311</v>
      </c>
      <c r="I83" s="27">
        <v>16</v>
      </c>
      <c r="K83" s="7" t="s">
        <v>10</v>
      </c>
      <c r="L83" s="1" t="s">
        <v>11</v>
      </c>
      <c r="M83" s="8" t="str">
        <f t="shared" si="2"/>
        <v>02011105000050000N</v>
      </c>
      <c r="N83" s="27">
        <v>16</v>
      </c>
      <c r="O83" s="1" t="s">
        <v>126</v>
      </c>
      <c r="P83" s="1" t="s">
        <v>21</v>
      </c>
    </row>
    <row r="84" ht="56.25" spans="1:16">
      <c r="A84" s="9">
        <v>65</v>
      </c>
      <c r="B84" s="20" t="s">
        <v>282</v>
      </c>
      <c r="C84" s="90" t="s">
        <v>312</v>
      </c>
      <c r="D84" s="28" t="s">
        <v>313</v>
      </c>
      <c r="E84" s="43" t="s">
        <v>314</v>
      </c>
      <c r="F84" s="23"/>
      <c r="G84" s="20" t="s">
        <v>280</v>
      </c>
      <c r="H84" s="30"/>
      <c r="I84" s="27">
        <v>8</v>
      </c>
      <c r="K84" s="7" t="s">
        <v>10</v>
      </c>
      <c r="L84" s="1" t="s">
        <v>11</v>
      </c>
      <c r="M84" s="8" t="str">
        <f t="shared" si="2"/>
        <v>02011105000050001N</v>
      </c>
      <c r="N84" s="27">
        <v>8</v>
      </c>
      <c r="O84" s="1" t="s">
        <v>126</v>
      </c>
      <c r="P84" s="1" t="s">
        <v>21</v>
      </c>
    </row>
    <row r="85" ht="243.75" spans="1:16">
      <c r="A85" s="9">
        <v>66</v>
      </c>
      <c r="B85" s="20" t="s">
        <v>282</v>
      </c>
      <c r="C85" s="90" t="s">
        <v>315</v>
      </c>
      <c r="D85" s="22" t="s">
        <v>316</v>
      </c>
      <c r="E85" s="24" t="s">
        <v>317</v>
      </c>
      <c r="F85" s="23" t="s">
        <v>318</v>
      </c>
      <c r="G85" s="41" t="s">
        <v>280</v>
      </c>
      <c r="H85" s="32" t="s">
        <v>319</v>
      </c>
      <c r="I85" s="27">
        <v>82</v>
      </c>
      <c r="K85" s="7" t="s">
        <v>10</v>
      </c>
      <c r="L85" s="1" t="s">
        <v>11</v>
      </c>
      <c r="M85" s="8" t="str">
        <f t="shared" si="2"/>
        <v>02011105000060000N</v>
      </c>
      <c r="N85" s="27">
        <v>82</v>
      </c>
      <c r="O85" s="1" t="s">
        <v>200</v>
      </c>
      <c r="P85" s="1" t="s">
        <v>21</v>
      </c>
    </row>
    <row r="86" ht="281.25" spans="1:16">
      <c r="A86" s="9">
        <v>67</v>
      </c>
      <c r="B86" s="20" t="s">
        <v>282</v>
      </c>
      <c r="C86" s="90" t="s">
        <v>320</v>
      </c>
      <c r="D86" s="22" t="s">
        <v>321</v>
      </c>
      <c r="E86" s="24" t="s">
        <v>322</v>
      </c>
      <c r="F86" s="23" t="s">
        <v>323</v>
      </c>
      <c r="G86" s="41" t="s">
        <v>280</v>
      </c>
      <c r="H86" s="30" t="s">
        <v>324</v>
      </c>
      <c r="I86" s="27">
        <v>270</v>
      </c>
      <c r="K86" s="7" t="s">
        <v>10</v>
      </c>
      <c r="L86" s="1" t="s">
        <v>11</v>
      </c>
      <c r="M86" s="8" t="str">
        <f t="shared" si="2"/>
        <v>02011105000070000N</v>
      </c>
      <c r="N86" s="27">
        <v>270</v>
      </c>
      <c r="O86" s="1" t="s">
        <v>200</v>
      </c>
      <c r="P86" s="1" t="s">
        <v>21</v>
      </c>
    </row>
    <row r="87" ht="243.75" spans="1:16">
      <c r="A87" s="9">
        <v>68</v>
      </c>
      <c r="B87" s="20" t="s">
        <v>282</v>
      </c>
      <c r="C87" s="90" t="s">
        <v>325</v>
      </c>
      <c r="D87" s="22" t="s">
        <v>326</v>
      </c>
      <c r="E87" s="24" t="s">
        <v>327</v>
      </c>
      <c r="F87" s="23" t="s">
        <v>328</v>
      </c>
      <c r="G87" s="41" t="s">
        <v>280</v>
      </c>
      <c r="H87" s="32" t="s">
        <v>319</v>
      </c>
      <c r="I87" s="27">
        <v>299</v>
      </c>
      <c r="J87" s="1" t="s">
        <v>329</v>
      </c>
      <c r="K87" s="7" t="s">
        <v>10</v>
      </c>
      <c r="L87" s="1" t="s">
        <v>11</v>
      </c>
      <c r="M87" s="8" t="str">
        <f t="shared" si="2"/>
        <v>02011105000080000N</v>
      </c>
      <c r="N87" s="27">
        <v>299</v>
      </c>
      <c r="O87" s="1" t="s">
        <v>200</v>
      </c>
      <c r="P87" s="1" t="s">
        <v>21</v>
      </c>
    </row>
    <row r="88" ht="225" spans="1:16">
      <c r="A88" s="9">
        <v>69</v>
      </c>
      <c r="B88" s="20" t="s">
        <v>282</v>
      </c>
      <c r="C88" s="90" t="s">
        <v>330</v>
      </c>
      <c r="D88" s="22" t="s">
        <v>331</v>
      </c>
      <c r="E88" s="24" t="s">
        <v>332</v>
      </c>
      <c r="F88" s="23" t="s">
        <v>333</v>
      </c>
      <c r="G88" s="41" t="s">
        <v>280</v>
      </c>
      <c r="H88" s="30" t="s">
        <v>334</v>
      </c>
      <c r="I88" s="27">
        <v>16</v>
      </c>
      <c r="K88" s="7" t="s">
        <v>10</v>
      </c>
      <c r="L88" s="1" t="s">
        <v>11</v>
      </c>
      <c r="M88" s="8" t="str">
        <f t="shared" si="2"/>
        <v>02011105000090000N</v>
      </c>
      <c r="N88" s="27">
        <v>16</v>
      </c>
      <c r="O88" s="1" t="s">
        <v>200</v>
      </c>
      <c r="P88" s="1" t="s">
        <v>21</v>
      </c>
    </row>
    <row r="89" ht="37.5" spans="1:16">
      <c r="A89" s="9">
        <v>70</v>
      </c>
      <c r="B89" s="20" t="s">
        <v>282</v>
      </c>
      <c r="C89" s="90" t="s">
        <v>335</v>
      </c>
      <c r="D89" s="28" t="s">
        <v>336</v>
      </c>
      <c r="E89" s="28" t="s">
        <v>337</v>
      </c>
      <c r="F89" s="23"/>
      <c r="G89" s="20" t="s">
        <v>191</v>
      </c>
      <c r="H89" s="32"/>
      <c r="I89" s="27">
        <v>0</v>
      </c>
      <c r="K89" s="7" t="s">
        <v>10</v>
      </c>
      <c r="L89" s="1" t="s">
        <v>11</v>
      </c>
      <c r="M89" s="8" t="str">
        <f t="shared" si="2"/>
        <v>02011105000090001N</v>
      </c>
      <c r="N89" s="27">
        <v>0</v>
      </c>
      <c r="O89" s="1" t="s">
        <v>200</v>
      </c>
      <c r="P89" s="1" t="s">
        <v>21</v>
      </c>
    </row>
    <row r="90" ht="168.75" spans="1:16">
      <c r="A90" s="9">
        <v>71</v>
      </c>
      <c r="B90" s="20" t="s">
        <v>338</v>
      </c>
      <c r="C90" s="90" t="s">
        <v>339</v>
      </c>
      <c r="D90" s="22" t="s">
        <v>340</v>
      </c>
      <c r="E90" s="23" t="s">
        <v>341</v>
      </c>
      <c r="F90" s="23" t="s">
        <v>342</v>
      </c>
      <c r="G90" s="25" t="s">
        <v>280</v>
      </c>
      <c r="H90" s="44" t="s">
        <v>343</v>
      </c>
      <c r="I90" s="27">
        <v>72</v>
      </c>
      <c r="J90" s="1" t="s">
        <v>232</v>
      </c>
      <c r="K90" s="7" t="s">
        <v>10</v>
      </c>
      <c r="L90" s="1" t="s">
        <v>11</v>
      </c>
      <c r="M90" s="8" t="str">
        <f t="shared" si="2"/>
        <v>02011105000100000N</v>
      </c>
      <c r="N90" s="27">
        <v>72</v>
      </c>
      <c r="O90" s="1" t="s">
        <v>200</v>
      </c>
      <c r="P90" s="1" t="s">
        <v>21</v>
      </c>
    </row>
    <row r="91" ht="409.5" spans="1:16">
      <c r="A91" s="9">
        <v>72</v>
      </c>
      <c r="B91" s="20" t="s">
        <v>338</v>
      </c>
      <c r="C91" s="90" t="s">
        <v>344</v>
      </c>
      <c r="D91" s="22" t="s">
        <v>345</v>
      </c>
      <c r="E91" s="24" t="s">
        <v>346</v>
      </c>
      <c r="F91" s="24" t="s">
        <v>347</v>
      </c>
      <c r="G91" s="41" t="s">
        <v>26</v>
      </c>
      <c r="H91" s="32" t="s">
        <v>348</v>
      </c>
      <c r="I91" s="27">
        <v>38</v>
      </c>
      <c r="K91" s="7" t="s">
        <v>10</v>
      </c>
      <c r="L91" s="1" t="s">
        <v>11</v>
      </c>
      <c r="M91" s="8" t="str">
        <f t="shared" si="2"/>
        <v>02011105000110000N</v>
      </c>
      <c r="N91" s="27">
        <v>38</v>
      </c>
      <c r="O91" s="1" t="s">
        <v>126</v>
      </c>
      <c r="P91" s="1" t="s">
        <v>21</v>
      </c>
    </row>
    <row r="92" ht="409.5" spans="1:16">
      <c r="A92" s="9">
        <v>73</v>
      </c>
      <c r="B92" s="20" t="s">
        <v>121</v>
      </c>
      <c r="C92" s="90" t="s">
        <v>349</v>
      </c>
      <c r="D92" s="39" t="s">
        <v>350</v>
      </c>
      <c r="E92" s="38" t="s">
        <v>351</v>
      </c>
      <c r="F92" s="24" t="s">
        <v>352</v>
      </c>
      <c r="G92" s="41" t="s">
        <v>353</v>
      </c>
      <c r="H92" s="30" t="s">
        <v>354</v>
      </c>
      <c r="I92" s="31">
        <v>240</v>
      </c>
      <c r="J92" s="1" t="s">
        <v>232</v>
      </c>
      <c r="K92" s="7" t="s">
        <v>10</v>
      </c>
      <c r="L92" s="1" t="s">
        <v>11</v>
      </c>
      <c r="M92" s="8" t="str">
        <f t="shared" si="2"/>
        <v>02011107000010000-1N</v>
      </c>
      <c r="N92" s="31"/>
      <c r="O92" s="1" t="s">
        <v>126</v>
      </c>
      <c r="P92" s="1" t="s">
        <v>21</v>
      </c>
    </row>
    <row r="93" ht="37.5" spans="1:16">
      <c r="A93" s="9">
        <v>74</v>
      </c>
      <c r="B93" s="20"/>
      <c r="C93" s="90" t="s">
        <v>355</v>
      </c>
      <c r="D93" s="39" t="s">
        <v>356</v>
      </c>
      <c r="E93" s="45"/>
      <c r="F93" s="24"/>
      <c r="G93" s="29"/>
      <c r="H93" s="30"/>
      <c r="I93" s="27">
        <v>260</v>
      </c>
      <c r="J93" s="1" t="s">
        <v>232</v>
      </c>
      <c r="K93" s="7" t="s">
        <v>10</v>
      </c>
      <c r="L93" s="1" t="s">
        <v>11</v>
      </c>
      <c r="M93" s="8" t="str">
        <f t="shared" si="2"/>
        <v>02011107000010000-2N</v>
      </c>
      <c r="N93" s="27"/>
      <c r="O93" s="1" t="s">
        <v>126</v>
      </c>
      <c r="P93" s="1" t="s">
        <v>21</v>
      </c>
    </row>
    <row r="94" ht="37.5" spans="1:16">
      <c r="A94" s="9">
        <v>75</v>
      </c>
      <c r="B94" s="20"/>
      <c r="C94" s="90" t="s">
        <v>357</v>
      </c>
      <c r="D94" s="39" t="s">
        <v>358</v>
      </c>
      <c r="E94" s="45"/>
      <c r="F94" s="24"/>
      <c r="G94" s="29"/>
      <c r="H94" s="30"/>
      <c r="I94" s="27">
        <v>300</v>
      </c>
      <c r="J94" s="1" t="s">
        <v>232</v>
      </c>
      <c r="K94" s="7" t="s">
        <v>10</v>
      </c>
      <c r="L94" s="1" t="s">
        <v>11</v>
      </c>
      <c r="M94" s="8" t="str">
        <f t="shared" si="2"/>
        <v>02011107000010000-3N</v>
      </c>
      <c r="N94" s="27"/>
      <c r="O94" s="1" t="s">
        <v>126</v>
      </c>
      <c r="P94" s="1" t="s">
        <v>21</v>
      </c>
    </row>
    <row r="95" ht="37.5" spans="1:16">
      <c r="A95" s="9">
        <v>76</v>
      </c>
      <c r="B95" s="20"/>
      <c r="C95" s="90" t="s">
        <v>359</v>
      </c>
      <c r="D95" s="39" t="s">
        <v>360</v>
      </c>
      <c r="E95" s="45"/>
      <c r="F95" s="24"/>
      <c r="G95" s="29"/>
      <c r="H95" s="30"/>
      <c r="I95" s="27">
        <v>340</v>
      </c>
      <c r="J95" s="1" t="s">
        <v>232</v>
      </c>
      <c r="K95" s="7" t="s">
        <v>10</v>
      </c>
      <c r="L95" s="1" t="s">
        <v>11</v>
      </c>
      <c r="M95" s="8" t="str">
        <f t="shared" si="2"/>
        <v>02011107000010000-4N</v>
      </c>
      <c r="N95" s="27"/>
      <c r="O95" s="1" t="s">
        <v>126</v>
      </c>
      <c r="P95" s="1" t="s">
        <v>21</v>
      </c>
    </row>
    <row r="96" ht="37.5" spans="1:16">
      <c r="A96" s="9">
        <v>77</v>
      </c>
      <c r="B96" s="20"/>
      <c r="C96" s="90" t="s">
        <v>361</v>
      </c>
      <c r="D96" s="39" t="s">
        <v>362</v>
      </c>
      <c r="E96" s="45"/>
      <c r="F96" s="24"/>
      <c r="G96" s="29"/>
      <c r="H96" s="30"/>
      <c r="I96" s="27">
        <v>380</v>
      </c>
      <c r="J96" s="1" t="s">
        <v>232</v>
      </c>
      <c r="K96" s="7" t="s">
        <v>10</v>
      </c>
      <c r="L96" s="1" t="s">
        <v>11</v>
      </c>
      <c r="M96" s="8" t="str">
        <f t="shared" si="2"/>
        <v>02011107000010000-5N</v>
      </c>
      <c r="N96" s="27"/>
      <c r="O96" s="1" t="s">
        <v>126</v>
      </c>
      <c r="P96" s="1" t="s">
        <v>21</v>
      </c>
    </row>
    <row r="97" ht="37.5" spans="1:16">
      <c r="A97" s="9">
        <v>78</v>
      </c>
      <c r="B97" s="20"/>
      <c r="C97" s="90" t="s">
        <v>363</v>
      </c>
      <c r="D97" s="39" t="s">
        <v>364</v>
      </c>
      <c r="E97" s="45"/>
      <c r="F97" s="24"/>
      <c r="G97" s="29"/>
      <c r="H97" s="30"/>
      <c r="I97" s="27">
        <v>420</v>
      </c>
      <c r="J97" s="1" t="s">
        <v>232</v>
      </c>
      <c r="K97" s="7" t="s">
        <v>10</v>
      </c>
      <c r="L97" s="1" t="s">
        <v>11</v>
      </c>
      <c r="M97" s="8" t="str">
        <f t="shared" si="2"/>
        <v>02011107000010000-6N</v>
      </c>
      <c r="N97" s="27"/>
      <c r="P97" s="1" t="s">
        <v>21</v>
      </c>
    </row>
    <row r="98" ht="37.5" spans="1:16">
      <c r="A98" s="9">
        <v>79</v>
      </c>
      <c r="B98" s="20"/>
      <c r="C98" s="90" t="s">
        <v>365</v>
      </c>
      <c r="D98" s="39" t="s">
        <v>366</v>
      </c>
      <c r="E98" s="45"/>
      <c r="F98" s="24"/>
      <c r="G98" s="29"/>
      <c r="H98" s="30"/>
      <c r="I98" s="27">
        <v>500</v>
      </c>
      <c r="J98" s="1" t="s">
        <v>232</v>
      </c>
      <c r="K98" s="7" t="s">
        <v>10</v>
      </c>
      <c r="L98" s="1" t="s">
        <v>11</v>
      </c>
      <c r="M98" s="8" t="str">
        <f t="shared" si="2"/>
        <v>02011107000010000-7N</v>
      </c>
      <c r="N98" s="27"/>
      <c r="P98" s="1" t="s">
        <v>21</v>
      </c>
    </row>
    <row r="99" ht="37.5" spans="1:16">
      <c r="A99" s="9">
        <v>80</v>
      </c>
      <c r="B99" s="20"/>
      <c r="C99" s="90" t="s">
        <v>367</v>
      </c>
      <c r="D99" s="39" t="s">
        <v>368</v>
      </c>
      <c r="E99" s="45"/>
      <c r="F99" s="24"/>
      <c r="G99" s="29"/>
      <c r="H99" s="30"/>
      <c r="I99" s="27">
        <v>580</v>
      </c>
      <c r="J99" s="1" t="s">
        <v>232</v>
      </c>
      <c r="K99" s="7" t="s">
        <v>10</v>
      </c>
      <c r="L99" s="1" t="s">
        <v>11</v>
      </c>
      <c r="M99" s="8" t="str">
        <f t="shared" si="2"/>
        <v>02011107000010000-8N</v>
      </c>
      <c r="N99" s="27"/>
      <c r="P99" s="1" t="s">
        <v>21</v>
      </c>
    </row>
    <row r="100" ht="37.5" spans="1:16">
      <c r="A100" s="9">
        <v>81</v>
      </c>
      <c r="B100" s="20"/>
      <c r="C100" s="90" t="s">
        <v>369</v>
      </c>
      <c r="D100" s="39" t="s">
        <v>370</v>
      </c>
      <c r="E100" s="45"/>
      <c r="F100" s="24"/>
      <c r="G100" s="29"/>
      <c r="H100" s="30"/>
      <c r="I100" s="27">
        <v>660</v>
      </c>
      <c r="J100" s="1" t="s">
        <v>232</v>
      </c>
      <c r="K100" s="7" t="s">
        <v>10</v>
      </c>
      <c r="L100" s="1" t="s">
        <v>11</v>
      </c>
      <c r="M100" s="8" t="str">
        <f t="shared" si="2"/>
        <v>02011107000010000-9N</v>
      </c>
      <c r="N100" s="27"/>
      <c r="P100" s="1" t="s">
        <v>21</v>
      </c>
    </row>
    <row r="101" ht="37.5" spans="1:16">
      <c r="A101" s="9">
        <v>82</v>
      </c>
      <c r="B101" s="20"/>
      <c r="C101" s="90" t="s">
        <v>371</v>
      </c>
      <c r="D101" s="39" t="s">
        <v>372</v>
      </c>
      <c r="E101" s="45"/>
      <c r="F101" s="24"/>
      <c r="G101" s="29"/>
      <c r="H101" s="30"/>
      <c r="I101" s="27">
        <v>740</v>
      </c>
      <c r="J101" s="1" t="s">
        <v>232</v>
      </c>
      <c r="K101" s="7" t="s">
        <v>10</v>
      </c>
      <c r="L101" s="1" t="s">
        <v>11</v>
      </c>
      <c r="M101" s="8" t="str">
        <f t="shared" si="2"/>
        <v>02011107000010000-10N</v>
      </c>
      <c r="N101" s="27"/>
      <c r="P101" s="1" t="s">
        <v>21</v>
      </c>
    </row>
    <row r="102" ht="37.5" spans="1:16">
      <c r="A102" s="9">
        <v>83</v>
      </c>
      <c r="B102" s="20"/>
      <c r="C102" s="90" t="s">
        <v>373</v>
      </c>
      <c r="D102" s="39" t="s">
        <v>374</v>
      </c>
      <c r="E102" s="45"/>
      <c r="F102" s="24"/>
      <c r="G102" s="29"/>
      <c r="H102" s="30"/>
      <c r="I102" s="27">
        <v>820</v>
      </c>
      <c r="J102" s="1" t="s">
        <v>232</v>
      </c>
      <c r="K102" s="7" t="s">
        <v>10</v>
      </c>
      <c r="L102" s="1" t="s">
        <v>11</v>
      </c>
      <c r="M102" s="8" t="str">
        <f t="shared" si="2"/>
        <v>02011107000010000-11N</v>
      </c>
      <c r="N102" s="27"/>
      <c r="P102" s="1" t="s">
        <v>21</v>
      </c>
    </row>
    <row r="103" ht="93.75" spans="1:16">
      <c r="A103" s="9">
        <v>84</v>
      </c>
      <c r="B103" s="20" t="s">
        <v>338</v>
      </c>
      <c r="C103" s="90" t="s">
        <v>375</v>
      </c>
      <c r="D103" s="22" t="s">
        <v>376</v>
      </c>
      <c r="E103" s="45" t="s">
        <v>377</v>
      </c>
      <c r="F103" s="24" t="s">
        <v>378</v>
      </c>
      <c r="G103" s="29" t="s">
        <v>191</v>
      </c>
      <c r="H103" s="30"/>
      <c r="I103" s="27">
        <v>112</v>
      </c>
      <c r="K103" s="7" t="s">
        <v>10</v>
      </c>
      <c r="L103" s="1" t="s">
        <v>11</v>
      </c>
      <c r="M103" s="8" t="str">
        <f>K92&amp;C103&amp;L92</f>
        <v>02011104000010000N</v>
      </c>
      <c r="N103" s="27">
        <v>112</v>
      </c>
      <c r="O103" s="1" t="s">
        <v>200</v>
      </c>
      <c r="P103" s="1" t="s">
        <v>21</v>
      </c>
    </row>
    <row r="104" ht="93.75" spans="1:16">
      <c r="A104" s="9">
        <v>85</v>
      </c>
      <c r="B104" s="20" t="s">
        <v>338</v>
      </c>
      <c r="C104" s="90" t="s">
        <v>379</v>
      </c>
      <c r="D104" s="22" t="s">
        <v>380</v>
      </c>
      <c r="E104" s="45" t="s">
        <v>381</v>
      </c>
      <c r="F104" s="24" t="s">
        <v>378</v>
      </c>
      <c r="G104" s="20" t="s">
        <v>191</v>
      </c>
      <c r="H104" s="26" t="s">
        <v>231</v>
      </c>
      <c r="I104" s="27">
        <v>224</v>
      </c>
      <c r="K104" s="7" t="s">
        <v>10</v>
      </c>
      <c r="L104" s="1" t="s">
        <v>11</v>
      </c>
      <c r="M104" s="8" t="str">
        <f>K103&amp;C104&amp;L103</f>
        <v>02011104000020000N</v>
      </c>
      <c r="N104" s="27">
        <v>224</v>
      </c>
      <c r="O104" s="1" t="s">
        <v>200</v>
      </c>
      <c r="P104" s="1" t="s">
        <v>21</v>
      </c>
    </row>
    <row r="105" ht="93.75" spans="1:16">
      <c r="A105" s="9">
        <v>86</v>
      </c>
      <c r="B105" s="20" t="s">
        <v>338</v>
      </c>
      <c r="C105" s="90" t="s">
        <v>382</v>
      </c>
      <c r="D105" s="22" t="s">
        <v>383</v>
      </c>
      <c r="E105" s="45" t="s">
        <v>384</v>
      </c>
      <c r="F105" s="24" t="s">
        <v>385</v>
      </c>
      <c r="G105" s="20" t="s">
        <v>130</v>
      </c>
      <c r="H105" s="30"/>
      <c r="I105" s="27">
        <v>240</v>
      </c>
      <c r="K105" s="7" t="s">
        <v>10</v>
      </c>
      <c r="L105" s="1" t="s">
        <v>11</v>
      </c>
      <c r="M105" s="8" t="str">
        <f>K104&amp;C105&amp;L104</f>
        <v>02011104000030000N</v>
      </c>
      <c r="N105" s="27">
        <v>240</v>
      </c>
      <c r="O105" s="1" t="s">
        <v>200</v>
      </c>
      <c r="P105" s="1" t="s">
        <v>21</v>
      </c>
    </row>
    <row r="106" ht="112.5" spans="1:16">
      <c r="A106" s="9">
        <v>87</v>
      </c>
      <c r="B106" s="20" t="s">
        <v>338</v>
      </c>
      <c r="C106" s="90" t="s">
        <v>386</v>
      </c>
      <c r="D106" s="22" t="s">
        <v>387</v>
      </c>
      <c r="E106" s="45" t="s">
        <v>388</v>
      </c>
      <c r="F106" s="24" t="s">
        <v>389</v>
      </c>
      <c r="G106" s="20" t="s">
        <v>130</v>
      </c>
      <c r="H106" s="30" t="s">
        <v>390</v>
      </c>
      <c r="I106" s="27">
        <v>100</v>
      </c>
      <c r="K106" s="7" t="s">
        <v>10</v>
      </c>
      <c r="L106" s="1" t="s">
        <v>11</v>
      </c>
      <c r="M106" s="8" t="str">
        <f>K105&amp;C106&amp;L105</f>
        <v>02011103000010000N</v>
      </c>
      <c r="N106" s="27">
        <v>100</v>
      </c>
      <c r="O106" s="1" t="s">
        <v>200</v>
      </c>
      <c r="P106" s="1" t="s">
        <v>21</v>
      </c>
    </row>
    <row r="107" ht="168.75" spans="1:16">
      <c r="A107" s="9">
        <v>88</v>
      </c>
      <c r="B107" s="20" t="s">
        <v>391</v>
      </c>
      <c r="C107" s="90" t="s">
        <v>392</v>
      </c>
      <c r="D107" s="46" t="s">
        <v>393</v>
      </c>
      <c r="E107" s="45" t="s">
        <v>394</v>
      </c>
      <c r="F107" s="45" t="s">
        <v>395</v>
      </c>
      <c r="G107" s="20" t="s">
        <v>191</v>
      </c>
      <c r="H107" s="47" t="s">
        <v>396</v>
      </c>
      <c r="I107" s="27">
        <v>260</v>
      </c>
      <c r="K107" s="7" t="s">
        <v>10</v>
      </c>
      <c r="L107" s="1" t="s">
        <v>11</v>
      </c>
      <c r="M107" s="8" t="str">
        <f>K106&amp;C107&amp;L106</f>
        <v>02011109000010000N</v>
      </c>
      <c r="N107" s="27">
        <v>260</v>
      </c>
      <c r="O107" s="1" t="s">
        <v>200</v>
      </c>
      <c r="P107" s="1" t="s">
        <v>21</v>
      </c>
    </row>
    <row r="108" ht="409.5" spans="1:16">
      <c r="A108" s="9">
        <v>89</v>
      </c>
      <c r="B108" s="20" t="s">
        <v>391</v>
      </c>
      <c r="C108" s="90" t="s">
        <v>397</v>
      </c>
      <c r="D108" s="48" t="s">
        <v>398</v>
      </c>
      <c r="E108" s="45" t="s">
        <v>399</v>
      </c>
      <c r="F108" s="45" t="s">
        <v>400</v>
      </c>
      <c r="G108" s="42" t="s">
        <v>401</v>
      </c>
      <c r="H108" s="49" t="s">
        <v>402</v>
      </c>
      <c r="I108" s="50" t="s">
        <v>403</v>
      </c>
      <c r="J108" s="1" t="s">
        <v>232</v>
      </c>
      <c r="K108" s="7" t="s">
        <v>10</v>
      </c>
      <c r="L108" s="1" t="s">
        <v>11</v>
      </c>
      <c r="M108" s="8" t="str">
        <f>K107&amp;C108&amp;L107</f>
        <v>02011109000020000N</v>
      </c>
      <c r="N108" s="51" t="s">
        <v>404</v>
      </c>
      <c r="O108" s="1" t="s">
        <v>200</v>
      </c>
      <c r="P108" s="1" t="s">
        <v>21</v>
      </c>
    </row>
    <row r="109" ht="18.75" spans="1:16">
      <c r="A109" s="9">
        <v>90</v>
      </c>
      <c r="B109" s="20"/>
      <c r="C109" s="90" t="s">
        <v>397</v>
      </c>
      <c r="D109" s="52" t="s">
        <v>405</v>
      </c>
      <c r="E109" s="53"/>
      <c r="F109" s="54"/>
      <c r="G109" s="31" t="s">
        <v>406</v>
      </c>
      <c r="H109" s="55"/>
      <c r="I109" s="50" t="s">
        <v>407</v>
      </c>
      <c r="K109" s="7"/>
      <c r="M109" s="8" t="s">
        <v>408</v>
      </c>
      <c r="N109" s="56"/>
      <c r="O109" s="1" t="s">
        <v>200</v>
      </c>
      <c r="P109" s="1" t="s">
        <v>21</v>
      </c>
    </row>
    <row r="110" ht="93.75" spans="1:16">
      <c r="A110" s="9">
        <v>91</v>
      </c>
      <c r="B110" s="20" t="s">
        <v>391</v>
      </c>
      <c r="C110" s="90" t="s">
        <v>409</v>
      </c>
      <c r="D110" s="53" t="s">
        <v>410</v>
      </c>
      <c r="E110" s="53" t="s">
        <v>411</v>
      </c>
      <c r="F110" s="54"/>
      <c r="G110" s="31" t="s">
        <v>412</v>
      </c>
      <c r="H110" s="55" t="s">
        <v>413</v>
      </c>
      <c r="I110" s="50">
        <v>10</v>
      </c>
      <c r="J110" s="1" t="s">
        <v>232</v>
      </c>
      <c r="K110" s="7" t="s">
        <v>10</v>
      </c>
      <c r="L110" s="1" t="s">
        <v>11</v>
      </c>
      <c r="M110" s="8" t="str">
        <f>K108&amp;C110&amp;L108</f>
        <v>02011109000020001N</v>
      </c>
      <c r="N110" s="56">
        <v>10</v>
      </c>
      <c r="O110" s="1" t="s">
        <v>200</v>
      </c>
      <c r="P110" s="1" t="s">
        <v>21</v>
      </c>
    </row>
    <row r="111" ht="56.25" spans="1:16">
      <c r="A111" s="9">
        <v>92</v>
      </c>
      <c r="B111" s="20" t="s">
        <v>391</v>
      </c>
      <c r="C111" s="90" t="s">
        <v>414</v>
      </c>
      <c r="D111" s="53" t="s">
        <v>415</v>
      </c>
      <c r="E111" s="53" t="s">
        <v>416</v>
      </c>
      <c r="F111" s="54"/>
      <c r="G111" s="31" t="s">
        <v>26</v>
      </c>
      <c r="H111" s="49"/>
      <c r="I111" s="51">
        <v>3915</v>
      </c>
      <c r="K111" s="7" t="s">
        <v>10</v>
      </c>
      <c r="L111" s="1" t="s">
        <v>11</v>
      </c>
      <c r="M111" s="8" t="str">
        <f t="shared" ref="M111:M125" si="3">K110&amp;C111&amp;L110</f>
        <v>02441109000020002N</v>
      </c>
      <c r="N111" s="51" t="s">
        <v>211</v>
      </c>
      <c r="O111" s="1" t="s">
        <v>200</v>
      </c>
      <c r="P111" s="1" t="s">
        <v>21</v>
      </c>
    </row>
    <row r="112" ht="85.5" spans="1:16">
      <c r="A112" s="9">
        <v>93</v>
      </c>
      <c r="B112" s="17" t="s">
        <v>275</v>
      </c>
      <c r="C112" s="91" t="s">
        <v>417</v>
      </c>
      <c r="D112" s="19" t="s">
        <v>418</v>
      </c>
      <c r="E112" s="19" t="s">
        <v>419</v>
      </c>
      <c r="F112" s="19" t="s">
        <v>420</v>
      </c>
      <c r="G112" s="18" t="s">
        <v>26</v>
      </c>
      <c r="H112" s="58"/>
      <c r="I112" s="17">
        <v>9</v>
      </c>
      <c r="K112" s="7" t="s">
        <v>10</v>
      </c>
      <c r="L112" s="1" t="s">
        <v>11</v>
      </c>
      <c r="M112" s="8" t="str">
        <f t="shared" si="3"/>
        <v>02442413000010000N</v>
      </c>
      <c r="P112" s="1" t="s">
        <v>21</v>
      </c>
    </row>
    <row r="113" ht="71.25" spans="1:16">
      <c r="A113" s="9">
        <v>94</v>
      </c>
      <c r="B113" s="17" t="s">
        <v>275</v>
      </c>
      <c r="C113" s="91" t="s">
        <v>421</v>
      </c>
      <c r="D113" s="19" t="s">
        <v>422</v>
      </c>
      <c r="E113" s="19" t="s">
        <v>423</v>
      </c>
      <c r="F113" s="19" t="s">
        <v>424</v>
      </c>
      <c r="G113" s="18" t="s">
        <v>26</v>
      </c>
      <c r="H113" s="58"/>
      <c r="I113" s="17">
        <v>107</v>
      </c>
      <c r="K113" s="7" t="s">
        <v>10</v>
      </c>
      <c r="L113" s="1" t="s">
        <v>11</v>
      </c>
      <c r="M113" s="8" t="str">
        <f t="shared" si="3"/>
        <v>02012413000010000N</v>
      </c>
      <c r="P113" s="1" t="s">
        <v>21</v>
      </c>
    </row>
    <row r="114" ht="71.25" spans="1:16">
      <c r="A114" s="9">
        <v>95</v>
      </c>
      <c r="B114" s="17" t="s">
        <v>275</v>
      </c>
      <c r="C114" s="57" t="s">
        <v>425</v>
      </c>
      <c r="D114" s="19" t="s">
        <v>426</v>
      </c>
      <c r="E114" s="19" t="s">
        <v>427</v>
      </c>
      <c r="F114" s="19" t="s">
        <v>428</v>
      </c>
      <c r="G114" s="18" t="s">
        <v>26</v>
      </c>
      <c r="H114" s="58"/>
      <c r="I114" s="17">
        <v>40</v>
      </c>
      <c r="K114" s="7" t="s">
        <v>10</v>
      </c>
      <c r="L114" s="1" t="s">
        <v>11</v>
      </c>
      <c r="M114" s="8" t="str">
        <f t="shared" si="3"/>
        <v>02012413000020000N</v>
      </c>
      <c r="P114" s="1" t="s">
        <v>21</v>
      </c>
    </row>
    <row r="115" ht="71.25" spans="1:16">
      <c r="A115" s="9">
        <v>96</v>
      </c>
      <c r="B115" s="17" t="s">
        <v>275</v>
      </c>
      <c r="C115" s="57" t="s">
        <v>429</v>
      </c>
      <c r="D115" s="19" t="s">
        <v>430</v>
      </c>
      <c r="E115" s="19" t="s">
        <v>431</v>
      </c>
      <c r="F115" s="19" t="s">
        <v>424</v>
      </c>
      <c r="G115" s="18" t="s">
        <v>26</v>
      </c>
      <c r="H115" s="58"/>
      <c r="I115" s="17">
        <v>520</v>
      </c>
      <c r="K115" s="7" t="s">
        <v>10</v>
      </c>
      <c r="L115" s="1" t="s">
        <v>11</v>
      </c>
      <c r="M115" s="8" t="str">
        <f t="shared" si="3"/>
        <v>02012413000030000N</v>
      </c>
      <c r="P115" s="1" t="s">
        <v>21</v>
      </c>
    </row>
    <row r="116" ht="71.25" spans="1:16">
      <c r="A116" s="9">
        <v>97</v>
      </c>
      <c r="B116" s="17" t="s">
        <v>275</v>
      </c>
      <c r="C116" s="57" t="s">
        <v>432</v>
      </c>
      <c r="D116" s="19" t="s">
        <v>433</v>
      </c>
      <c r="E116" s="19" t="s">
        <v>434</v>
      </c>
      <c r="F116" s="19" t="s">
        <v>424</v>
      </c>
      <c r="G116" s="18" t="s">
        <v>435</v>
      </c>
      <c r="H116" s="58"/>
      <c r="I116" s="17">
        <v>378</v>
      </c>
      <c r="K116" s="7" t="s">
        <v>10</v>
      </c>
      <c r="L116" s="1" t="s">
        <v>11</v>
      </c>
      <c r="M116" s="8" t="str">
        <f t="shared" si="3"/>
        <v>02012413000040000N</v>
      </c>
      <c r="P116" s="1" t="s">
        <v>21</v>
      </c>
    </row>
    <row r="117" ht="132.75" spans="1:16">
      <c r="A117" s="9">
        <v>98</v>
      </c>
      <c r="B117" s="17" t="s">
        <v>338</v>
      </c>
      <c r="C117" s="57" t="s">
        <v>436</v>
      </c>
      <c r="D117" s="19" t="s">
        <v>437</v>
      </c>
      <c r="E117" s="19" t="s">
        <v>438</v>
      </c>
      <c r="F117" s="19" t="s">
        <v>439</v>
      </c>
      <c r="G117" s="18" t="s">
        <v>440</v>
      </c>
      <c r="H117" s="58" t="s">
        <v>441</v>
      </c>
      <c r="I117" s="17">
        <v>55</v>
      </c>
      <c r="K117" s="7" t="s">
        <v>10</v>
      </c>
      <c r="L117" s="1" t="s">
        <v>11</v>
      </c>
      <c r="M117" s="8" t="str">
        <f t="shared" si="3"/>
        <v>02013112010110000N</v>
      </c>
      <c r="P117" s="1" t="s">
        <v>21</v>
      </c>
    </row>
    <row r="118" ht="175.5" spans="1:16">
      <c r="A118" s="9">
        <v>99</v>
      </c>
      <c r="B118" s="17" t="s">
        <v>338</v>
      </c>
      <c r="C118" s="57" t="s">
        <v>442</v>
      </c>
      <c r="D118" s="19" t="s">
        <v>443</v>
      </c>
      <c r="E118" s="19" t="s">
        <v>444</v>
      </c>
      <c r="F118" s="19" t="s">
        <v>439</v>
      </c>
      <c r="G118" s="18" t="s">
        <v>440</v>
      </c>
      <c r="H118" s="58" t="s">
        <v>445</v>
      </c>
      <c r="I118" s="17">
        <v>173</v>
      </c>
      <c r="K118" s="7" t="s">
        <v>10</v>
      </c>
      <c r="L118" s="1" t="s">
        <v>11</v>
      </c>
      <c r="M118" s="8" t="str">
        <f t="shared" si="3"/>
        <v>02013112010120000N</v>
      </c>
      <c r="P118" s="1" t="s">
        <v>21</v>
      </c>
    </row>
    <row r="119" ht="104.25" spans="1:16">
      <c r="A119" s="9">
        <v>100</v>
      </c>
      <c r="B119" s="17" t="s">
        <v>338</v>
      </c>
      <c r="C119" s="91" t="s">
        <v>446</v>
      </c>
      <c r="D119" s="19" t="s">
        <v>447</v>
      </c>
      <c r="E119" s="19" t="s">
        <v>448</v>
      </c>
      <c r="F119" s="19" t="s">
        <v>449</v>
      </c>
      <c r="G119" s="18" t="s">
        <v>26</v>
      </c>
      <c r="H119" s="59" t="s">
        <v>450</v>
      </c>
      <c r="I119" s="17">
        <v>260</v>
      </c>
      <c r="K119" s="7" t="s">
        <v>10</v>
      </c>
      <c r="L119" s="1" t="s">
        <v>11</v>
      </c>
      <c r="M119" s="8" t="str">
        <f t="shared" si="3"/>
        <v>02013112010130000N</v>
      </c>
      <c r="P119" s="1" t="s">
        <v>21</v>
      </c>
    </row>
    <row r="120" ht="30" spans="1:16">
      <c r="A120" s="9">
        <v>101</v>
      </c>
      <c r="B120" s="17" t="s">
        <v>338</v>
      </c>
      <c r="C120" s="91" t="s">
        <v>451</v>
      </c>
      <c r="D120" s="19" t="s">
        <v>452</v>
      </c>
      <c r="E120" s="60"/>
      <c r="F120" s="60"/>
      <c r="G120" s="18" t="s">
        <v>26</v>
      </c>
      <c r="H120" s="58"/>
      <c r="I120" s="17">
        <f>I119*30%</f>
        <v>78</v>
      </c>
      <c r="K120" s="7" t="s">
        <v>10</v>
      </c>
      <c r="L120" s="1" t="s">
        <v>11</v>
      </c>
      <c r="M120" s="8" t="str">
        <f t="shared" si="3"/>
        <v>02013112010130001N</v>
      </c>
      <c r="P120" s="1" t="s">
        <v>21</v>
      </c>
    </row>
    <row r="121" ht="71.25" spans="1:16">
      <c r="A121" s="9">
        <v>102</v>
      </c>
      <c r="B121" s="17" t="s">
        <v>338</v>
      </c>
      <c r="C121" s="91" t="s">
        <v>453</v>
      </c>
      <c r="D121" s="19" t="s">
        <v>454</v>
      </c>
      <c r="E121" s="19" t="s">
        <v>455</v>
      </c>
      <c r="F121" s="19" t="s">
        <v>456</v>
      </c>
      <c r="G121" s="18" t="s">
        <v>26</v>
      </c>
      <c r="H121" s="58"/>
      <c r="I121" s="17">
        <v>42</v>
      </c>
      <c r="K121" s="7" t="s">
        <v>10</v>
      </c>
      <c r="L121" s="1" t="s">
        <v>11</v>
      </c>
      <c r="M121" s="8" t="str">
        <f t="shared" si="3"/>
        <v>02013112010140000N</v>
      </c>
      <c r="P121" s="1" t="s">
        <v>21</v>
      </c>
    </row>
    <row r="122" ht="71.25" spans="1:16">
      <c r="A122" s="9">
        <v>103</v>
      </c>
      <c r="B122" s="17" t="s">
        <v>338</v>
      </c>
      <c r="C122" s="91" t="s">
        <v>457</v>
      </c>
      <c r="D122" s="19" t="s">
        <v>458</v>
      </c>
      <c r="E122" s="19" t="s">
        <v>459</v>
      </c>
      <c r="F122" s="19" t="s">
        <v>460</v>
      </c>
      <c r="G122" s="18" t="s">
        <v>26</v>
      </c>
      <c r="H122" s="58"/>
      <c r="I122" s="17">
        <v>73</v>
      </c>
      <c r="K122" s="7" t="s">
        <v>10</v>
      </c>
      <c r="L122" s="1" t="s">
        <v>11</v>
      </c>
      <c r="M122" s="8" t="str">
        <f t="shared" si="3"/>
        <v>02013112010150000N</v>
      </c>
      <c r="P122" s="1" t="s">
        <v>21</v>
      </c>
    </row>
    <row r="123" ht="71.25" spans="1:16">
      <c r="A123" s="9">
        <v>104</v>
      </c>
      <c r="B123" s="17" t="s">
        <v>338</v>
      </c>
      <c r="C123" s="91" t="s">
        <v>461</v>
      </c>
      <c r="D123" s="19" t="s">
        <v>462</v>
      </c>
      <c r="E123" s="19" t="s">
        <v>463</v>
      </c>
      <c r="F123" s="19" t="s">
        <v>460</v>
      </c>
      <c r="G123" s="18" t="s">
        <v>435</v>
      </c>
      <c r="H123" s="58"/>
      <c r="I123" s="17">
        <v>650</v>
      </c>
      <c r="K123" s="7" t="s">
        <v>10</v>
      </c>
      <c r="L123" s="1" t="s">
        <v>11</v>
      </c>
      <c r="M123" s="8" t="str">
        <f t="shared" si="3"/>
        <v>02013112010160000N</v>
      </c>
      <c r="P123" s="1" t="s">
        <v>21</v>
      </c>
    </row>
    <row r="124" ht="71.25" spans="1:16">
      <c r="A124" s="9">
        <v>105</v>
      </c>
      <c r="B124" s="17" t="s">
        <v>338</v>
      </c>
      <c r="C124" s="91" t="s">
        <v>464</v>
      </c>
      <c r="D124" s="19" t="s">
        <v>465</v>
      </c>
      <c r="E124" s="19" t="s">
        <v>466</v>
      </c>
      <c r="F124" s="19" t="s">
        <v>467</v>
      </c>
      <c r="G124" s="18" t="s">
        <v>26</v>
      </c>
      <c r="H124" s="58"/>
      <c r="I124" s="17">
        <v>265</v>
      </c>
      <c r="K124" s="7" t="s">
        <v>10</v>
      </c>
      <c r="L124" s="1" t="s">
        <v>11</v>
      </c>
      <c r="M124" s="8" t="str">
        <f t="shared" si="3"/>
        <v>02013112010170000N</v>
      </c>
      <c r="P124" s="1" t="s">
        <v>21</v>
      </c>
    </row>
    <row r="125" ht="57" spans="1:16">
      <c r="A125" s="9">
        <v>106</v>
      </c>
      <c r="B125" s="17" t="s">
        <v>338</v>
      </c>
      <c r="C125" s="91" t="s">
        <v>468</v>
      </c>
      <c r="D125" s="19" t="s">
        <v>469</v>
      </c>
      <c r="E125" s="19" t="s">
        <v>470</v>
      </c>
      <c r="F125" s="19" t="s">
        <v>471</v>
      </c>
      <c r="G125" s="18" t="s">
        <v>26</v>
      </c>
      <c r="H125" s="58"/>
      <c r="I125" s="17">
        <v>151</v>
      </c>
      <c r="K125" s="7" t="s">
        <v>10</v>
      </c>
      <c r="L125" s="1" t="s">
        <v>11</v>
      </c>
      <c r="M125" s="8" t="str">
        <f t="shared" si="3"/>
        <v>02013112010180000N</v>
      </c>
      <c r="P125" s="1" t="s">
        <v>21</v>
      </c>
    </row>
    <row r="126" ht="71.25" spans="1:16">
      <c r="A126" s="9">
        <v>107</v>
      </c>
      <c r="B126" s="17" t="s">
        <v>338</v>
      </c>
      <c r="C126" s="91" t="s">
        <v>472</v>
      </c>
      <c r="D126" s="19" t="s">
        <v>473</v>
      </c>
      <c r="E126" s="19" t="s">
        <v>474</v>
      </c>
      <c r="F126" s="19" t="s">
        <v>475</v>
      </c>
      <c r="G126" s="18" t="s">
        <v>476</v>
      </c>
      <c r="H126" s="59" t="s">
        <v>477</v>
      </c>
      <c r="I126" s="17">
        <v>181</v>
      </c>
      <c r="K126" s="7" t="s">
        <v>10</v>
      </c>
      <c r="L126" s="1" t="s">
        <v>11</v>
      </c>
      <c r="M126" s="8" t="e">
        <f>#REF!&amp;C126&amp;#REF!</f>
        <v>#REF!</v>
      </c>
      <c r="P126" s="1" t="s">
        <v>21</v>
      </c>
    </row>
    <row r="127" ht="71.25" spans="1:16">
      <c r="A127" s="9">
        <v>108</v>
      </c>
      <c r="B127" s="17" t="s">
        <v>14</v>
      </c>
      <c r="C127" s="91" t="s">
        <v>478</v>
      </c>
      <c r="D127" s="19" t="s">
        <v>479</v>
      </c>
      <c r="E127" s="19" t="s">
        <v>480</v>
      </c>
      <c r="F127" s="19" t="s">
        <v>481</v>
      </c>
      <c r="G127" s="18" t="s">
        <v>26</v>
      </c>
      <c r="H127" s="59" t="s">
        <v>482</v>
      </c>
      <c r="I127" s="17">
        <v>865</v>
      </c>
      <c r="K127" s="7" t="s">
        <v>10</v>
      </c>
      <c r="L127" s="1" t="s">
        <v>11</v>
      </c>
      <c r="M127" s="8" t="str">
        <f t="shared" ref="M127:M142" si="4">K126&amp;C127&amp;L126</f>
        <v>02013313000010000N</v>
      </c>
      <c r="P127" s="1" t="s">
        <v>21</v>
      </c>
    </row>
    <row r="128" ht="164.25" spans="1:16">
      <c r="A128" s="9">
        <v>109</v>
      </c>
      <c r="B128" s="17" t="s">
        <v>14</v>
      </c>
      <c r="C128" s="91" t="s">
        <v>483</v>
      </c>
      <c r="D128" s="19" t="s">
        <v>484</v>
      </c>
      <c r="E128" s="19" t="s">
        <v>485</v>
      </c>
      <c r="F128" s="19" t="s">
        <v>481</v>
      </c>
      <c r="G128" s="18" t="s">
        <v>26</v>
      </c>
      <c r="H128" s="58" t="s">
        <v>486</v>
      </c>
      <c r="I128" s="17">
        <v>1125</v>
      </c>
      <c r="K128" s="7" t="s">
        <v>10</v>
      </c>
      <c r="L128" s="1" t="s">
        <v>11</v>
      </c>
      <c r="M128" s="8" t="str">
        <f t="shared" si="4"/>
        <v>02013313000020000N</v>
      </c>
      <c r="P128" s="1" t="s">
        <v>21</v>
      </c>
    </row>
    <row r="129" ht="85.5" spans="1:16">
      <c r="A129" s="9">
        <v>110</v>
      </c>
      <c r="B129" s="17" t="s">
        <v>14</v>
      </c>
      <c r="C129" s="91" t="s">
        <v>487</v>
      </c>
      <c r="D129" s="19" t="s">
        <v>488</v>
      </c>
      <c r="E129" s="19" t="s">
        <v>489</v>
      </c>
      <c r="F129" s="19" t="s">
        <v>490</v>
      </c>
      <c r="G129" s="18" t="s">
        <v>26</v>
      </c>
      <c r="H129" s="58"/>
      <c r="I129" s="17">
        <v>754</v>
      </c>
      <c r="K129" s="7" t="s">
        <v>10</v>
      </c>
      <c r="L129" s="1" t="s">
        <v>11</v>
      </c>
      <c r="M129" s="8" t="str">
        <f t="shared" si="4"/>
        <v>02013313000030000N</v>
      </c>
      <c r="P129" s="1" t="s">
        <v>21</v>
      </c>
    </row>
    <row r="130" ht="85.5" spans="1:16">
      <c r="A130" s="9">
        <v>111</v>
      </c>
      <c r="B130" s="17" t="s">
        <v>14</v>
      </c>
      <c r="C130" s="91" t="s">
        <v>491</v>
      </c>
      <c r="D130" s="19" t="s">
        <v>492</v>
      </c>
      <c r="E130" s="19" t="s">
        <v>493</v>
      </c>
      <c r="F130" s="19" t="s">
        <v>494</v>
      </c>
      <c r="G130" s="18" t="s">
        <v>26</v>
      </c>
      <c r="H130" s="58"/>
      <c r="I130" s="17">
        <v>728</v>
      </c>
      <c r="K130" s="7" t="s">
        <v>10</v>
      </c>
      <c r="L130" s="1" t="s">
        <v>11</v>
      </c>
      <c r="M130" s="8" t="str">
        <f t="shared" si="4"/>
        <v>02013313000040000N</v>
      </c>
      <c r="P130" s="1" t="s">
        <v>21</v>
      </c>
    </row>
    <row r="131" ht="99.75" spans="1:16">
      <c r="A131" s="9">
        <v>112</v>
      </c>
      <c r="B131" s="17" t="s">
        <v>14</v>
      </c>
      <c r="C131" s="91" t="s">
        <v>495</v>
      </c>
      <c r="D131" s="19" t="s">
        <v>496</v>
      </c>
      <c r="E131" s="19" t="s">
        <v>497</v>
      </c>
      <c r="F131" s="19" t="s">
        <v>498</v>
      </c>
      <c r="G131" s="18" t="s">
        <v>26</v>
      </c>
      <c r="H131" s="58"/>
      <c r="I131" s="17">
        <v>2190</v>
      </c>
      <c r="K131" s="7" t="s">
        <v>10</v>
      </c>
      <c r="L131" s="1" t="s">
        <v>11</v>
      </c>
      <c r="M131" s="8" t="str">
        <f t="shared" si="4"/>
        <v>02013313000050000N</v>
      </c>
      <c r="P131" s="1" t="s">
        <v>21</v>
      </c>
    </row>
    <row r="132" ht="71.25" spans="1:16">
      <c r="A132" s="9">
        <v>113</v>
      </c>
      <c r="B132" s="17" t="s">
        <v>14</v>
      </c>
      <c r="C132" s="91" t="s">
        <v>499</v>
      </c>
      <c r="D132" s="19" t="s">
        <v>500</v>
      </c>
      <c r="E132" s="19" t="s">
        <v>501</v>
      </c>
      <c r="F132" s="19" t="s">
        <v>502</v>
      </c>
      <c r="G132" s="18" t="s">
        <v>26</v>
      </c>
      <c r="H132" s="58"/>
      <c r="I132" s="17">
        <v>1148</v>
      </c>
      <c r="K132" s="7" t="s">
        <v>10</v>
      </c>
      <c r="L132" s="1" t="s">
        <v>11</v>
      </c>
      <c r="M132" s="8" t="str">
        <f t="shared" si="4"/>
        <v>02013313000060000N</v>
      </c>
      <c r="P132" s="1" t="s">
        <v>21</v>
      </c>
    </row>
    <row r="133" ht="71.25" spans="1:16">
      <c r="A133" s="9">
        <v>114</v>
      </c>
      <c r="B133" s="17" t="s">
        <v>14</v>
      </c>
      <c r="C133" s="91" t="s">
        <v>503</v>
      </c>
      <c r="D133" s="19" t="s">
        <v>504</v>
      </c>
      <c r="E133" s="19" t="s">
        <v>505</v>
      </c>
      <c r="F133" s="19" t="s">
        <v>502</v>
      </c>
      <c r="G133" s="18" t="s">
        <v>435</v>
      </c>
      <c r="H133" s="58"/>
      <c r="I133" s="17">
        <v>1307</v>
      </c>
      <c r="K133" s="7" t="s">
        <v>10</v>
      </c>
      <c r="L133" s="1" t="s">
        <v>11</v>
      </c>
      <c r="M133" s="8" t="str">
        <f t="shared" si="4"/>
        <v>02013313000070000N</v>
      </c>
      <c r="P133" s="1" t="s">
        <v>21</v>
      </c>
    </row>
    <row r="134" ht="71.25" spans="1:16">
      <c r="A134" s="9">
        <v>115</v>
      </c>
      <c r="B134" s="17" t="s">
        <v>14</v>
      </c>
      <c r="C134" s="91" t="s">
        <v>506</v>
      </c>
      <c r="D134" s="19" t="s">
        <v>507</v>
      </c>
      <c r="E134" s="19" t="s">
        <v>508</v>
      </c>
      <c r="F134" s="19" t="s">
        <v>509</v>
      </c>
      <c r="G134" s="18" t="s">
        <v>26</v>
      </c>
      <c r="H134" s="58"/>
      <c r="I134" s="17">
        <v>754</v>
      </c>
      <c r="K134" s="7" t="s">
        <v>10</v>
      </c>
      <c r="L134" s="1" t="s">
        <v>11</v>
      </c>
      <c r="M134" s="8" t="str">
        <f t="shared" si="4"/>
        <v>02013313000080000N</v>
      </c>
      <c r="P134" s="1" t="s">
        <v>21</v>
      </c>
    </row>
    <row r="135" ht="71.25" spans="1:16">
      <c r="A135" s="9">
        <v>116</v>
      </c>
      <c r="B135" s="17" t="s">
        <v>14</v>
      </c>
      <c r="C135" s="57" t="s">
        <v>510</v>
      </c>
      <c r="D135" s="19" t="s">
        <v>511</v>
      </c>
      <c r="E135" s="19" t="s">
        <v>512</v>
      </c>
      <c r="F135" s="19" t="s">
        <v>513</v>
      </c>
      <c r="G135" s="18" t="s">
        <v>26</v>
      </c>
      <c r="H135" s="58"/>
      <c r="I135" s="17">
        <v>351</v>
      </c>
      <c r="K135" s="7" t="s">
        <v>10</v>
      </c>
      <c r="L135" s="1" t="s">
        <v>11</v>
      </c>
      <c r="M135" s="8" t="str">
        <f t="shared" si="4"/>
        <v>02013313000090000N</v>
      </c>
      <c r="P135" s="1" t="s">
        <v>21</v>
      </c>
    </row>
    <row r="136" ht="71.25" spans="1:16">
      <c r="A136" s="9">
        <v>117</v>
      </c>
      <c r="B136" s="17" t="s">
        <v>14</v>
      </c>
      <c r="C136" s="91" t="s">
        <v>514</v>
      </c>
      <c r="D136" s="19" t="s">
        <v>515</v>
      </c>
      <c r="E136" s="19" t="s">
        <v>516</v>
      </c>
      <c r="F136" s="19" t="s">
        <v>517</v>
      </c>
      <c r="G136" s="18" t="s">
        <v>26</v>
      </c>
      <c r="H136" s="58"/>
      <c r="I136" s="17">
        <v>1040</v>
      </c>
      <c r="K136" s="7" t="s">
        <v>10</v>
      </c>
      <c r="L136" s="1" t="s">
        <v>11</v>
      </c>
      <c r="M136" s="8" t="str">
        <f t="shared" si="4"/>
        <v>02013313000100000N</v>
      </c>
      <c r="P136" s="1" t="s">
        <v>21</v>
      </c>
    </row>
    <row r="137" ht="71.25" spans="1:16">
      <c r="A137" s="9">
        <v>118</v>
      </c>
      <c r="B137" s="17" t="s">
        <v>14</v>
      </c>
      <c r="C137" s="57" t="s">
        <v>518</v>
      </c>
      <c r="D137" s="19" t="s">
        <v>519</v>
      </c>
      <c r="E137" s="19" t="s">
        <v>520</v>
      </c>
      <c r="F137" s="19" t="s">
        <v>521</v>
      </c>
      <c r="G137" s="18" t="s">
        <v>26</v>
      </c>
      <c r="H137" s="58"/>
      <c r="I137" s="17">
        <v>4480</v>
      </c>
      <c r="K137" s="7" t="s">
        <v>10</v>
      </c>
      <c r="L137" s="1" t="s">
        <v>11</v>
      </c>
      <c r="M137" s="8" t="str">
        <f t="shared" si="4"/>
        <v>02013313000110000N</v>
      </c>
      <c r="P137" s="1" t="s">
        <v>21</v>
      </c>
    </row>
    <row r="138" ht="30" spans="1:16">
      <c r="A138" s="9">
        <v>119</v>
      </c>
      <c r="B138" s="17" t="s">
        <v>14</v>
      </c>
      <c r="C138" s="57" t="s">
        <v>522</v>
      </c>
      <c r="D138" s="19" t="s">
        <v>523</v>
      </c>
      <c r="E138" s="60"/>
      <c r="F138" s="60"/>
      <c r="G138" s="17"/>
      <c r="H138" s="58"/>
      <c r="I138" s="17">
        <v>3440</v>
      </c>
      <c r="K138" s="7" t="s">
        <v>10</v>
      </c>
      <c r="L138" s="1" t="s">
        <v>11</v>
      </c>
      <c r="M138" s="8" t="str">
        <f t="shared" si="4"/>
        <v>02013313000110001N</v>
      </c>
      <c r="P138" s="1" t="s">
        <v>21</v>
      </c>
    </row>
    <row r="139" ht="85.5" spans="1:16">
      <c r="A139" s="9">
        <v>120</v>
      </c>
      <c r="B139" s="17" t="s">
        <v>14</v>
      </c>
      <c r="C139" s="91" t="s">
        <v>524</v>
      </c>
      <c r="D139" s="19" t="s">
        <v>525</v>
      </c>
      <c r="E139" s="19" t="s">
        <v>526</v>
      </c>
      <c r="F139" s="19" t="s">
        <v>527</v>
      </c>
      <c r="G139" s="18" t="s">
        <v>26</v>
      </c>
      <c r="H139" s="58"/>
      <c r="I139" s="17">
        <v>1268</v>
      </c>
      <c r="K139" s="7" t="s">
        <v>10</v>
      </c>
      <c r="L139" s="1" t="s">
        <v>11</v>
      </c>
      <c r="M139" s="8" t="str">
        <f t="shared" si="4"/>
        <v>02013313000120000N</v>
      </c>
      <c r="P139" s="1" t="s">
        <v>21</v>
      </c>
    </row>
    <row r="140" ht="30" spans="1:16">
      <c r="A140" s="9">
        <v>121</v>
      </c>
      <c r="B140" s="17" t="s">
        <v>14</v>
      </c>
      <c r="C140" s="57" t="s">
        <v>528</v>
      </c>
      <c r="D140" s="19" t="s">
        <v>529</v>
      </c>
      <c r="E140" s="60"/>
      <c r="F140" s="60"/>
      <c r="G140" s="18" t="s">
        <v>26</v>
      </c>
      <c r="H140" s="58"/>
      <c r="I140" s="17">
        <v>423</v>
      </c>
      <c r="K140" s="7" t="s">
        <v>10</v>
      </c>
      <c r="L140" s="1" t="s">
        <v>11</v>
      </c>
      <c r="M140" s="8" t="str">
        <f t="shared" si="4"/>
        <v>02013313000120001N</v>
      </c>
      <c r="P140" s="1" t="s">
        <v>21</v>
      </c>
    </row>
    <row r="141" ht="85.5" spans="1:16">
      <c r="A141" s="9">
        <v>122</v>
      </c>
      <c r="B141" s="17" t="s">
        <v>14</v>
      </c>
      <c r="C141" s="57" t="s">
        <v>530</v>
      </c>
      <c r="D141" s="19" t="s">
        <v>531</v>
      </c>
      <c r="E141" s="19" t="s">
        <v>532</v>
      </c>
      <c r="F141" s="19" t="s">
        <v>533</v>
      </c>
      <c r="G141" s="18" t="s">
        <v>534</v>
      </c>
      <c r="H141" s="58"/>
      <c r="I141" s="17">
        <v>2705</v>
      </c>
      <c r="K141" s="7" t="s">
        <v>10</v>
      </c>
      <c r="L141" s="1" t="s">
        <v>11</v>
      </c>
      <c r="M141" s="8" t="str">
        <f t="shared" si="4"/>
        <v>02013313000130000N</v>
      </c>
      <c r="P141" s="1" t="s">
        <v>21</v>
      </c>
    </row>
    <row r="142" ht="85.5" spans="1:16">
      <c r="A142" s="9">
        <v>123</v>
      </c>
      <c r="B142" s="17" t="s">
        <v>14</v>
      </c>
      <c r="C142" s="57" t="s">
        <v>535</v>
      </c>
      <c r="D142" s="19" t="s">
        <v>536</v>
      </c>
      <c r="E142" s="19" t="s">
        <v>537</v>
      </c>
      <c r="F142" s="19" t="s">
        <v>538</v>
      </c>
      <c r="G142" s="18" t="s">
        <v>26</v>
      </c>
      <c r="H142" s="58"/>
      <c r="I142" s="17">
        <v>1642</v>
      </c>
      <c r="K142" s="7" t="s">
        <v>10</v>
      </c>
      <c r="L142" s="1" t="s">
        <v>11</v>
      </c>
      <c r="M142" s="8" t="str">
        <f t="shared" si="4"/>
        <v>02013313000140000N</v>
      </c>
      <c r="P142" s="1" t="s">
        <v>21</v>
      </c>
    </row>
    <row r="143" ht="85.5" spans="1:16">
      <c r="A143" s="9">
        <v>124</v>
      </c>
      <c r="B143" s="17" t="s">
        <v>14</v>
      </c>
      <c r="C143" s="57" t="s">
        <v>539</v>
      </c>
      <c r="D143" s="19" t="s">
        <v>540</v>
      </c>
      <c r="E143" s="19" t="s">
        <v>541</v>
      </c>
      <c r="F143" s="19" t="s">
        <v>538</v>
      </c>
      <c r="G143" s="18" t="s">
        <v>26</v>
      </c>
      <c r="H143" s="58"/>
      <c r="I143" s="17">
        <v>3713</v>
      </c>
      <c r="K143" s="7" t="s">
        <v>10</v>
      </c>
      <c r="L143" s="1" t="s">
        <v>11</v>
      </c>
      <c r="M143" s="8" t="e">
        <f>#REF!&amp;C143&amp;#REF!</f>
        <v>#REF!</v>
      </c>
      <c r="P143" s="1" t="s">
        <v>21</v>
      </c>
    </row>
    <row r="144" ht="85.5" spans="1:16">
      <c r="A144" s="9">
        <v>125</v>
      </c>
      <c r="B144" s="17" t="s">
        <v>14</v>
      </c>
      <c r="C144" s="57" t="s">
        <v>542</v>
      </c>
      <c r="D144" s="19" t="s">
        <v>543</v>
      </c>
      <c r="E144" s="19" t="s">
        <v>544</v>
      </c>
      <c r="F144" s="19" t="s">
        <v>545</v>
      </c>
      <c r="G144" s="18" t="s">
        <v>26</v>
      </c>
      <c r="H144" s="58"/>
      <c r="I144" s="17">
        <v>2017</v>
      </c>
      <c r="K144" s="7" t="s">
        <v>10</v>
      </c>
      <c r="L144" s="1" t="s">
        <v>11</v>
      </c>
      <c r="M144" s="8" t="str">
        <f t="shared" ref="M144:M207" si="5">K143&amp;C144&amp;L143</f>
        <v>02013313000170000N</v>
      </c>
      <c r="P144" s="1" t="s">
        <v>21</v>
      </c>
    </row>
    <row r="145" ht="71.25" spans="1:16">
      <c r="A145" s="9">
        <v>126</v>
      </c>
      <c r="B145" s="17" t="s">
        <v>14</v>
      </c>
      <c r="C145" s="57" t="s">
        <v>546</v>
      </c>
      <c r="D145" s="19" t="s">
        <v>547</v>
      </c>
      <c r="E145" s="19" t="s">
        <v>548</v>
      </c>
      <c r="F145" s="19" t="s">
        <v>549</v>
      </c>
      <c r="G145" s="18" t="s">
        <v>26</v>
      </c>
      <c r="H145" s="58"/>
      <c r="I145" s="17">
        <v>1556</v>
      </c>
      <c r="K145" s="7" t="s">
        <v>10</v>
      </c>
      <c r="L145" s="1" t="s">
        <v>11</v>
      </c>
      <c r="M145" s="8" t="str">
        <f t="shared" si="5"/>
        <v>02013313000180000N</v>
      </c>
      <c r="P145" s="1" t="s">
        <v>21</v>
      </c>
    </row>
    <row r="146" ht="71.25" spans="1:16">
      <c r="A146" s="9">
        <v>127</v>
      </c>
      <c r="B146" s="17" t="s">
        <v>14</v>
      </c>
      <c r="C146" s="57" t="s">
        <v>550</v>
      </c>
      <c r="D146" s="19" t="s">
        <v>551</v>
      </c>
      <c r="E146" s="19" t="s">
        <v>552</v>
      </c>
      <c r="F146" s="19" t="s">
        <v>521</v>
      </c>
      <c r="G146" s="18" t="s">
        <v>26</v>
      </c>
      <c r="H146" s="58"/>
      <c r="I146" s="17">
        <v>1484</v>
      </c>
      <c r="K146" s="7" t="s">
        <v>10</v>
      </c>
      <c r="L146" s="1" t="s">
        <v>11</v>
      </c>
      <c r="M146" s="8" t="str">
        <f t="shared" si="5"/>
        <v>02013313000190000N</v>
      </c>
      <c r="P146" s="1" t="s">
        <v>21</v>
      </c>
    </row>
    <row r="147" ht="71.25" spans="1:16">
      <c r="A147" s="9">
        <v>128</v>
      </c>
      <c r="B147" s="17" t="s">
        <v>14</v>
      </c>
      <c r="C147" s="91" t="s">
        <v>553</v>
      </c>
      <c r="D147" s="19" t="s">
        <v>554</v>
      </c>
      <c r="E147" s="19" t="s">
        <v>555</v>
      </c>
      <c r="F147" s="19" t="s">
        <v>556</v>
      </c>
      <c r="G147" s="18" t="s">
        <v>26</v>
      </c>
      <c r="H147" s="58"/>
      <c r="I147" s="17">
        <v>6500</v>
      </c>
      <c r="K147" s="7" t="s">
        <v>10</v>
      </c>
      <c r="L147" s="1" t="s">
        <v>11</v>
      </c>
      <c r="M147" s="8" t="str">
        <f t="shared" si="5"/>
        <v>02013313000200000N</v>
      </c>
      <c r="P147" s="1" t="s">
        <v>21</v>
      </c>
    </row>
    <row r="148" ht="85.5" spans="1:16">
      <c r="A148" s="9">
        <v>129</v>
      </c>
      <c r="B148" s="17" t="s">
        <v>14</v>
      </c>
      <c r="C148" s="57" t="s">
        <v>557</v>
      </c>
      <c r="D148" s="19" t="s">
        <v>558</v>
      </c>
      <c r="E148" s="19" t="s">
        <v>559</v>
      </c>
      <c r="F148" s="19" t="s">
        <v>560</v>
      </c>
      <c r="G148" s="18" t="s">
        <v>26</v>
      </c>
      <c r="H148" s="58"/>
      <c r="I148" s="17">
        <v>2081</v>
      </c>
      <c r="K148" s="7" t="s">
        <v>10</v>
      </c>
      <c r="L148" s="1" t="s">
        <v>11</v>
      </c>
      <c r="M148" s="8" t="str">
        <f t="shared" si="5"/>
        <v>02013313000210000N</v>
      </c>
      <c r="P148" s="1" t="s">
        <v>21</v>
      </c>
    </row>
    <row r="149" ht="85.5" spans="1:16">
      <c r="A149" s="9">
        <v>130</v>
      </c>
      <c r="B149" s="17" t="s">
        <v>14</v>
      </c>
      <c r="C149" s="57" t="s">
        <v>561</v>
      </c>
      <c r="D149" s="19" t="s">
        <v>562</v>
      </c>
      <c r="E149" s="19" t="s">
        <v>563</v>
      </c>
      <c r="F149" s="19" t="s">
        <v>560</v>
      </c>
      <c r="G149" s="18" t="s">
        <v>26</v>
      </c>
      <c r="H149" s="59" t="s">
        <v>564</v>
      </c>
      <c r="I149" s="17">
        <v>2705</v>
      </c>
      <c r="K149" s="7" t="s">
        <v>10</v>
      </c>
      <c r="L149" s="1" t="s">
        <v>11</v>
      </c>
      <c r="M149" s="8" t="str">
        <f t="shared" si="5"/>
        <v>02013313000220000N</v>
      </c>
      <c r="P149" s="1" t="s">
        <v>21</v>
      </c>
    </row>
    <row r="150" ht="99.75" spans="1:16">
      <c r="A150" s="9">
        <v>131</v>
      </c>
      <c r="B150" s="17" t="s">
        <v>14</v>
      </c>
      <c r="C150" s="91" t="s">
        <v>565</v>
      </c>
      <c r="D150" s="19" t="s">
        <v>566</v>
      </c>
      <c r="E150" s="19" t="s">
        <v>567</v>
      </c>
      <c r="F150" s="19" t="s">
        <v>568</v>
      </c>
      <c r="G150" s="18" t="s">
        <v>26</v>
      </c>
      <c r="H150" s="58"/>
      <c r="I150" s="17">
        <v>382</v>
      </c>
      <c r="K150" s="7" t="s">
        <v>10</v>
      </c>
      <c r="L150" s="1" t="s">
        <v>11</v>
      </c>
      <c r="M150" s="8" t="str">
        <f t="shared" si="5"/>
        <v>02013313000230000N</v>
      </c>
      <c r="P150" s="1" t="s">
        <v>21</v>
      </c>
    </row>
    <row r="151" ht="99.75" spans="1:16">
      <c r="A151" s="9">
        <v>132</v>
      </c>
      <c r="B151" s="17" t="s">
        <v>14</v>
      </c>
      <c r="C151" s="91" t="s">
        <v>569</v>
      </c>
      <c r="D151" s="19" t="s">
        <v>570</v>
      </c>
      <c r="E151" s="19" t="s">
        <v>571</v>
      </c>
      <c r="F151" s="19" t="s">
        <v>568</v>
      </c>
      <c r="G151" s="18" t="s">
        <v>26</v>
      </c>
      <c r="H151" s="59" t="s">
        <v>572</v>
      </c>
      <c r="I151" s="17">
        <v>497</v>
      </c>
      <c r="K151" s="7" t="s">
        <v>10</v>
      </c>
      <c r="L151" s="1" t="s">
        <v>11</v>
      </c>
      <c r="M151" s="8" t="str">
        <f t="shared" si="5"/>
        <v>02013313000240000N</v>
      </c>
      <c r="P151" s="1" t="s">
        <v>21</v>
      </c>
    </row>
    <row r="152" ht="85.5" spans="1:16">
      <c r="A152" s="9">
        <v>133</v>
      </c>
      <c r="B152" s="17" t="s">
        <v>14</v>
      </c>
      <c r="C152" s="57" t="s">
        <v>573</v>
      </c>
      <c r="D152" s="19" t="s">
        <v>574</v>
      </c>
      <c r="E152" s="19" t="s">
        <v>575</v>
      </c>
      <c r="F152" s="19" t="s">
        <v>576</v>
      </c>
      <c r="G152" s="18" t="s">
        <v>26</v>
      </c>
      <c r="H152" s="59" t="s">
        <v>577</v>
      </c>
      <c r="I152" s="17">
        <v>250</v>
      </c>
      <c r="K152" s="7" t="s">
        <v>10</v>
      </c>
      <c r="L152" s="1" t="s">
        <v>11</v>
      </c>
      <c r="M152" s="8" t="str">
        <f t="shared" si="5"/>
        <v>02013313000250000N</v>
      </c>
      <c r="P152" s="1" t="s">
        <v>21</v>
      </c>
    </row>
    <row r="153" ht="30" spans="1:16">
      <c r="A153" s="9">
        <v>134</v>
      </c>
      <c r="B153" s="17" t="s">
        <v>14</v>
      </c>
      <c r="C153" s="57" t="s">
        <v>578</v>
      </c>
      <c r="D153" s="19" t="s">
        <v>579</v>
      </c>
      <c r="E153" s="60"/>
      <c r="F153" s="60"/>
      <c r="G153" s="18" t="s">
        <v>26</v>
      </c>
      <c r="H153" s="58"/>
      <c r="I153" s="17">
        <v>250</v>
      </c>
      <c r="K153" s="7" t="s">
        <v>10</v>
      </c>
      <c r="L153" s="1" t="s">
        <v>11</v>
      </c>
      <c r="M153" s="8" t="str">
        <f t="shared" si="5"/>
        <v>02013313000250100N</v>
      </c>
      <c r="P153" s="1" t="s">
        <v>21</v>
      </c>
    </row>
    <row r="154" ht="30" spans="1:16">
      <c r="A154" s="9">
        <v>135</v>
      </c>
      <c r="B154" s="17" t="s">
        <v>14</v>
      </c>
      <c r="C154" s="57" t="s">
        <v>580</v>
      </c>
      <c r="D154" s="19" t="s">
        <v>581</v>
      </c>
      <c r="E154" s="60"/>
      <c r="F154" s="60"/>
      <c r="G154" s="18" t="s">
        <v>26</v>
      </c>
      <c r="H154" s="58"/>
      <c r="I154" s="17">
        <v>250</v>
      </c>
      <c r="K154" s="7" t="s">
        <v>10</v>
      </c>
      <c r="L154" s="1" t="s">
        <v>11</v>
      </c>
      <c r="M154" s="8" t="str">
        <f t="shared" si="5"/>
        <v>02013313000250200N</v>
      </c>
      <c r="P154" s="1" t="s">
        <v>21</v>
      </c>
    </row>
    <row r="155" ht="195.75" spans="1:16">
      <c r="A155" s="9">
        <v>136</v>
      </c>
      <c r="B155" s="17" t="s">
        <v>14</v>
      </c>
      <c r="C155" s="91" t="s">
        <v>582</v>
      </c>
      <c r="D155" s="19" t="s">
        <v>583</v>
      </c>
      <c r="E155" s="19" t="s">
        <v>584</v>
      </c>
      <c r="F155" s="19" t="s">
        <v>576</v>
      </c>
      <c r="G155" s="18" t="s">
        <v>26</v>
      </c>
      <c r="H155" s="58" t="s">
        <v>585</v>
      </c>
      <c r="I155" s="17">
        <v>325</v>
      </c>
      <c r="K155" s="7" t="s">
        <v>10</v>
      </c>
      <c r="L155" s="1" t="s">
        <v>11</v>
      </c>
      <c r="M155" s="8" t="str">
        <f t="shared" si="5"/>
        <v>02013313000260000N</v>
      </c>
      <c r="P155" s="1" t="s">
        <v>21</v>
      </c>
    </row>
    <row r="156" ht="30" spans="1:16">
      <c r="A156" s="9">
        <v>137</v>
      </c>
      <c r="B156" s="17" t="s">
        <v>14</v>
      </c>
      <c r="C156" s="57" t="s">
        <v>586</v>
      </c>
      <c r="D156" s="19" t="s">
        <v>587</v>
      </c>
      <c r="E156" s="60"/>
      <c r="F156" s="60"/>
      <c r="G156" s="18" t="s">
        <v>26</v>
      </c>
      <c r="H156" s="58"/>
      <c r="I156" s="17">
        <v>325</v>
      </c>
      <c r="K156" s="7" t="s">
        <v>10</v>
      </c>
      <c r="L156" s="1" t="s">
        <v>11</v>
      </c>
      <c r="M156" s="8" t="str">
        <f t="shared" si="5"/>
        <v>02013313000260100N</v>
      </c>
      <c r="P156" s="1" t="s">
        <v>21</v>
      </c>
    </row>
    <row r="157" ht="71.25" spans="1:16">
      <c r="A157" s="9">
        <v>138</v>
      </c>
      <c r="B157" s="17" t="s">
        <v>14</v>
      </c>
      <c r="C157" s="57" t="s">
        <v>588</v>
      </c>
      <c r="D157" s="19" t="s">
        <v>589</v>
      </c>
      <c r="E157" s="19" t="s">
        <v>590</v>
      </c>
      <c r="F157" s="19" t="s">
        <v>591</v>
      </c>
      <c r="G157" s="18" t="s">
        <v>26</v>
      </c>
      <c r="H157" s="58"/>
      <c r="I157" s="17">
        <v>1300</v>
      </c>
      <c r="K157" s="7" t="s">
        <v>10</v>
      </c>
      <c r="L157" s="1" t="s">
        <v>11</v>
      </c>
      <c r="M157" s="8" t="str">
        <f t="shared" si="5"/>
        <v>02013313000270000N</v>
      </c>
      <c r="P157" s="1" t="s">
        <v>21</v>
      </c>
    </row>
    <row r="158" ht="30" spans="1:16">
      <c r="A158" s="9">
        <v>139</v>
      </c>
      <c r="B158" s="17" t="s">
        <v>14</v>
      </c>
      <c r="C158" s="57" t="s">
        <v>592</v>
      </c>
      <c r="D158" s="19" t="s">
        <v>593</v>
      </c>
      <c r="E158" s="60"/>
      <c r="F158" s="60"/>
      <c r="G158" s="17"/>
      <c r="H158" s="58"/>
      <c r="I158" s="17">
        <v>390</v>
      </c>
      <c r="K158" s="7" t="s">
        <v>10</v>
      </c>
      <c r="L158" s="1" t="s">
        <v>11</v>
      </c>
      <c r="M158" s="8" t="str">
        <f t="shared" si="5"/>
        <v>02013313000270001N</v>
      </c>
      <c r="P158" s="1" t="s">
        <v>21</v>
      </c>
    </row>
    <row r="159" ht="71.25" spans="1:16">
      <c r="A159" s="9">
        <v>140</v>
      </c>
      <c r="B159" s="17" t="s">
        <v>14</v>
      </c>
      <c r="C159" s="57" t="s">
        <v>594</v>
      </c>
      <c r="D159" s="19" t="s">
        <v>595</v>
      </c>
      <c r="E159" s="19" t="s">
        <v>596</v>
      </c>
      <c r="F159" s="19" t="s">
        <v>597</v>
      </c>
      <c r="G159" s="18" t="s">
        <v>26</v>
      </c>
      <c r="H159" s="59" t="s">
        <v>598</v>
      </c>
      <c r="I159" s="17">
        <v>525</v>
      </c>
      <c r="K159" s="7" t="s">
        <v>10</v>
      </c>
      <c r="L159" s="1" t="s">
        <v>11</v>
      </c>
      <c r="M159" s="8" t="str">
        <f t="shared" si="5"/>
        <v>02013313000280000N</v>
      </c>
      <c r="P159" s="1" t="s">
        <v>21</v>
      </c>
    </row>
    <row r="160" ht="71.25" spans="1:16">
      <c r="A160" s="9">
        <v>141</v>
      </c>
      <c r="B160" s="17" t="s">
        <v>14</v>
      </c>
      <c r="C160" s="57" t="s">
        <v>599</v>
      </c>
      <c r="D160" s="19" t="s">
        <v>600</v>
      </c>
      <c r="E160" s="19" t="s">
        <v>601</v>
      </c>
      <c r="F160" s="19" t="s">
        <v>602</v>
      </c>
      <c r="G160" s="18" t="s">
        <v>26</v>
      </c>
      <c r="H160" s="58"/>
      <c r="I160" s="17">
        <v>200</v>
      </c>
      <c r="K160" s="7" t="s">
        <v>10</v>
      </c>
      <c r="L160" s="1" t="s">
        <v>11</v>
      </c>
      <c r="M160" s="8" t="str">
        <f t="shared" si="5"/>
        <v>02013313000290000N</v>
      </c>
      <c r="P160" s="1" t="s">
        <v>21</v>
      </c>
    </row>
    <row r="161" ht="30" spans="1:16">
      <c r="A161" s="9">
        <v>142</v>
      </c>
      <c r="B161" s="17" t="s">
        <v>14</v>
      </c>
      <c r="C161" s="57" t="s">
        <v>603</v>
      </c>
      <c r="D161" s="19" t="s">
        <v>604</v>
      </c>
      <c r="E161" s="60"/>
      <c r="F161" s="60"/>
      <c r="G161" s="18" t="s">
        <v>26</v>
      </c>
      <c r="H161" s="58"/>
      <c r="I161" s="17">
        <v>60</v>
      </c>
      <c r="K161" s="7" t="s">
        <v>10</v>
      </c>
      <c r="L161" s="1" t="s">
        <v>11</v>
      </c>
      <c r="M161" s="8" t="str">
        <f t="shared" si="5"/>
        <v>02013313000290001N</v>
      </c>
      <c r="P161" s="1" t="s">
        <v>21</v>
      </c>
    </row>
    <row r="162" ht="74.25" spans="1:16">
      <c r="A162" s="9">
        <v>143</v>
      </c>
      <c r="B162" s="17" t="s">
        <v>14</v>
      </c>
      <c r="C162" s="57" t="s">
        <v>605</v>
      </c>
      <c r="D162" s="19" t="s">
        <v>606</v>
      </c>
      <c r="E162" s="19" t="s">
        <v>607</v>
      </c>
      <c r="F162" s="19" t="s">
        <v>608</v>
      </c>
      <c r="G162" s="18" t="s">
        <v>26</v>
      </c>
      <c r="H162" s="59" t="s">
        <v>609</v>
      </c>
      <c r="I162" s="17">
        <v>200</v>
      </c>
      <c r="K162" s="7" t="s">
        <v>10</v>
      </c>
      <c r="L162" s="1" t="s">
        <v>11</v>
      </c>
      <c r="M162" s="8" t="str">
        <f t="shared" si="5"/>
        <v>02013313000300000N</v>
      </c>
      <c r="P162" s="1" t="s">
        <v>21</v>
      </c>
    </row>
    <row r="163" ht="71.25" spans="1:16">
      <c r="A163" s="9">
        <v>144</v>
      </c>
      <c r="B163" s="17" t="s">
        <v>14</v>
      </c>
      <c r="C163" s="57" t="s">
        <v>610</v>
      </c>
      <c r="D163" s="19" t="s">
        <v>611</v>
      </c>
      <c r="E163" s="19" t="s">
        <v>612</v>
      </c>
      <c r="F163" s="19" t="s">
        <v>613</v>
      </c>
      <c r="G163" s="18" t="s">
        <v>26</v>
      </c>
      <c r="H163" s="59" t="s">
        <v>614</v>
      </c>
      <c r="I163" s="17">
        <v>65</v>
      </c>
      <c r="K163" s="7" t="s">
        <v>10</v>
      </c>
      <c r="L163" s="1" t="s">
        <v>11</v>
      </c>
      <c r="M163" s="8" t="str">
        <f t="shared" si="5"/>
        <v>02013313000310000N</v>
      </c>
      <c r="P163" s="1" t="s">
        <v>21</v>
      </c>
    </row>
    <row r="164" ht="85.5" spans="1:16">
      <c r="A164" s="9">
        <v>145</v>
      </c>
      <c r="B164" s="17" t="s">
        <v>14</v>
      </c>
      <c r="C164" s="57" t="s">
        <v>615</v>
      </c>
      <c r="D164" s="19" t="s">
        <v>616</v>
      </c>
      <c r="E164" s="19" t="s">
        <v>617</v>
      </c>
      <c r="F164" s="19" t="s">
        <v>618</v>
      </c>
      <c r="G164" s="18" t="s">
        <v>26</v>
      </c>
      <c r="H164" s="59" t="s">
        <v>619</v>
      </c>
      <c r="I164" s="17">
        <v>2512</v>
      </c>
      <c r="K164" s="7" t="s">
        <v>10</v>
      </c>
      <c r="L164" s="1" t="s">
        <v>11</v>
      </c>
      <c r="M164" s="8" t="str">
        <f t="shared" si="5"/>
        <v>02013313000320000N</v>
      </c>
      <c r="P164" s="1" t="s">
        <v>21</v>
      </c>
    </row>
    <row r="165" ht="30" spans="1:16">
      <c r="A165" s="9">
        <v>146</v>
      </c>
      <c r="B165" s="17" t="s">
        <v>14</v>
      </c>
      <c r="C165" s="57" t="s">
        <v>620</v>
      </c>
      <c r="D165" s="19" t="s">
        <v>621</v>
      </c>
      <c r="E165" s="60"/>
      <c r="F165" s="60"/>
      <c r="G165" s="18" t="s">
        <v>26</v>
      </c>
      <c r="H165" s="58"/>
      <c r="I165" s="17">
        <v>2512</v>
      </c>
      <c r="K165" s="7" t="s">
        <v>10</v>
      </c>
      <c r="L165" s="1" t="s">
        <v>11</v>
      </c>
      <c r="M165" s="8" t="str">
        <f t="shared" si="5"/>
        <v>02013313000320100N</v>
      </c>
      <c r="P165" s="1" t="s">
        <v>21</v>
      </c>
    </row>
    <row r="166" ht="71.25" spans="1:16">
      <c r="A166" s="9">
        <v>147</v>
      </c>
      <c r="B166" s="17" t="s">
        <v>14</v>
      </c>
      <c r="C166" s="57" t="s">
        <v>622</v>
      </c>
      <c r="D166" s="19" t="s">
        <v>623</v>
      </c>
      <c r="E166" s="19" t="s">
        <v>624</v>
      </c>
      <c r="F166" s="19" t="s">
        <v>625</v>
      </c>
      <c r="G166" s="18" t="s">
        <v>26</v>
      </c>
      <c r="H166" s="58"/>
      <c r="I166" s="17">
        <v>2080</v>
      </c>
      <c r="K166" s="7" t="s">
        <v>10</v>
      </c>
      <c r="L166" s="1" t="s">
        <v>11</v>
      </c>
      <c r="M166" s="8" t="str">
        <f t="shared" si="5"/>
        <v>02013313000330000N</v>
      </c>
      <c r="P166" s="1" t="s">
        <v>21</v>
      </c>
    </row>
    <row r="167" ht="71.25" spans="1:16">
      <c r="A167" s="9">
        <v>148</v>
      </c>
      <c r="B167" s="17" t="s">
        <v>14</v>
      </c>
      <c r="C167" s="57" t="s">
        <v>626</v>
      </c>
      <c r="D167" s="19" t="s">
        <v>627</v>
      </c>
      <c r="E167" s="19" t="s">
        <v>628</v>
      </c>
      <c r="F167" s="19" t="s">
        <v>629</v>
      </c>
      <c r="G167" s="18" t="s">
        <v>26</v>
      </c>
      <c r="H167" s="58"/>
      <c r="I167" s="17">
        <v>1022</v>
      </c>
      <c r="K167" s="7" t="s">
        <v>10</v>
      </c>
      <c r="L167" s="1" t="s">
        <v>11</v>
      </c>
      <c r="M167" s="8" t="str">
        <f t="shared" si="5"/>
        <v>02013313000340000N</v>
      </c>
      <c r="P167" s="1" t="s">
        <v>21</v>
      </c>
    </row>
    <row r="168" ht="30" spans="1:16">
      <c r="A168" s="9">
        <v>149</v>
      </c>
      <c r="B168" s="17" t="s">
        <v>14</v>
      </c>
      <c r="C168" s="57" t="s">
        <v>630</v>
      </c>
      <c r="D168" s="19" t="s">
        <v>631</v>
      </c>
      <c r="E168" s="60"/>
      <c r="F168" s="60"/>
      <c r="G168" s="17"/>
      <c r="H168" s="58"/>
      <c r="I168" s="17">
        <v>710</v>
      </c>
      <c r="K168" s="7" t="s">
        <v>10</v>
      </c>
      <c r="L168" s="1" t="s">
        <v>11</v>
      </c>
      <c r="M168" s="8" t="str">
        <f t="shared" si="5"/>
        <v>02013313000340001N</v>
      </c>
      <c r="P168" s="1" t="s">
        <v>21</v>
      </c>
    </row>
    <row r="169" ht="85.5" spans="1:16">
      <c r="A169" s="9">
        <v>150</v>
      </c>
      <c r="B169" s="17" t="s">
        <v>14</v>
      </c>
      <c r="C169" s="57" t="s">
        <v>632</v>
      </c>
      <c r="D169" s="19" t="s">
        <v>633</v>
      </c>
      <c r="E169" s="19" t="s">
        <v>634</v>
      </c>
      <c r="F169" s="19" t="s">
        <v>560</v>
      </c>
      <c r="G169" s="18" t="s">
        <v>26</v>
      </c>
      <c r="H169" s="58"/>
      <c r="I169" s="17">
        <v>2081</v>
      </c>
      <c r="K169" s="7" t="s">
        <v>10</v>
      </c>
      <c r="L169" s="1" t="s">
        <v>11</v>
      </c>
      <c r="M169" s="8" t="str">
        <f t="shared" si="5"/>
        <v>02013313000350000N</v>
      </c>
      <c r="P169" s="1" t="s">
        <v>21</v>
      </c>
    </row>
    <row r="170" ht="30" spans="1:16">
      <c r="A170" s="9">
        <v>151</v>
      </c>
      <c r="B170" s="17" t="s">
        <v>14</v>
      </c>
      <c r="C170" s="57" t="s">
        <v>635</v>
      </c>
      <c r="D170" s="19" t="s">
        <v>636</v>
      </c>
      <c r="E170" s="60"/>
      <c r="F170" s="60"/>
      <c r="G170" s="18" t="s">
        <v>26</v>
      </c>
      <c r="H170" s="58"/>
      <c r="I170" s="17">
        <v>2081</v>
      </c>
      <c r="K170" s="7" t="s">
        <v>10</v>
      </c>
      <c r="L170" s="1" t="s">
        <v>11</v>
      </c>
      <c r="M170" s="8" t="str">
        <f t="shared" si="5"/>
        <v>02013313000350100N</v>
      </c>
      <c r="P170" s="1" t="s">
        <v>21</v>
      </c>
    </row>
    <row r="171" ht="85.5" spans="1:16">
      <c r="A171" s="9">
        <v>152</v>
      </c>
      <c r="B171" s="17" t="s">
        <v>14</v>
      </c>
      <c r="C171" s="57" t="s">
        <v>637</v>
      </c>
      <c r="D171" s="19" t="s">
        <v>638</v>
      </c>
      <c r="E171" s="19" t="s">
        <v>639</v>
      </c>
      <c r="F171" s="19" t="s">
        <v>560</v>
      </c>
      <c r="G171" s="18" t="s">
        <v>26</v>
      </c>
      <c r="H171" s="59" t="s">
        <v>640</v>
      </c>
      <c r="I171" s="17">
        <v>2705</v>
      </c>
      <c r="K171" s="7" t="s">
        <v>10</v>
      </c>
      <c r="L171" s="1" t="s">
        <v>11</v>
      </c>
      <c r="M171" s="8" t="str">
        <f t="shared" si="5"/>
        <v>02013313000360000N</v>
      </c>
      <c r="P171" s="1" t="s">
        <v>21</v>
      </c>
    </row>
    <row r="172" ht="71.25" spans="1:16">
      <c r="A172" s="9">
        <v>153</v>
      </c>
      <c r="B172" s="17" t="s">
        <v>14</v>
      </c>
      <c r="C172" s="57" t="s">
        <v>641</v>
      </c>
      <c r="D172" s="19" t="s">
        <v>642</v>
      </c>
      <c r="E172" s="19" t="s">
        <v>643</v>
      </c>
      <c r="F172" s="19" t="s">
        <v>644</v>
      </c>
      <c r="G172" s="18" t="s">
        <v>435</v>
      </c>
      <c r="H172" s="58"/>
      <c r="I172" s="17">
        <v>975</v>
      </c>
      <c r="K172" s="7" t="s">
        <v>10</v>
      </c>
      <c r="L172" s="1" t="s">
        <v>11</v>
      </c>
      <c r="M172" s="8" t="str">
        <f t="shared" si="5"/>
        <v>02013313000370000N</v>
      </c>
      <c r="P172" s="1" t="s">
        <v>21</v>
      </c>
    </row>
    <row r="173" ht="85.5" spans="1:16">
      <c r="A173" s="9">
        <v>154</v>
      </c>
      <c r="B173" s="17" t="s">
        <v>14</v>
      </c>
      <c r="C173" s="91" t="s">
        <v>645</v>
      </c>
      <c r="D173" s="19" t="s">
        <v>646</v>
      </c>
      <c r="E173" s="19" t="s">
        <v>647</v>
      </c>
      <c r="F173" s="19" t="s">
        <v>648</v>
      </c>
      <c r="G173" s="18" t="s">
        <v>26</v>
      </c>
      <c r="H173" s="58"/>
      <c r="I173" s="17">
        <v>2081</v>
      </c>
      <c r="K173" s="7" t="s">
        <v>10</v>
      </c>
      <c r="L173" s="1" t="s">
        <v>11</v>
      </c>
      <c r="M173" s="8" t="str">
        <f t="shared" si="5"/>
        <v>02013313000380000N</v>
      </c>
      <c r="P173" s="1" t="s">
        <v>21</v>
      </c>
    </row>
    <row r="174" ht="85.5" spans="1:16">
      <c r="A174" s="9">
        <v>155</v>
      </c>
      <c r="B174" s="17" t="s">
        <v>14</v>
      </c>
      <c r="C174" s="91" t="s">
        <v>649</v>
      </c>
      <c r="D174" s="19" t="s">
        <v>650</v>
      </c>
      <c r="E174" s="19" t="s">
        <v>651</v>
      </c>
      <c r="F174" s="19" t="s">
        <v>648</v>
      </c>
      <c r="G174" s="18" t="s">
        <v>26</v>
      </c>
      <c r="H174" s="58"/>
      <c r="I174" s="17">
        <v>2705</v>
      </c>
      <c r="K174" s="7" t="s">
        <v>10</v>
      </c>
      <c r="L174" s="1" t="s">
        <v>11</v>
      </c>
      <c r="M174" s="8" t="str">
        <f t="shared" si="5"/>
        <v>02013313000390000N</v>
      </c>
      <c r="P174" s="1" t="s">
        <v>21</v>
      </c>
    </row>
    <row r="175" ht="99.75" spans="1:16">
      <c r="A175" s="9">
        <v>156</v>
      </c>
      <c r="B175" s="17" t="s">
        <v>14</v>
      </c>
      <c r="C175" s="57" t="s">
        <v>652</v>
      </c>
      <c r="D175" s="19" t="s">
        <v>653</v>
      </c>
      <c r="E175" s="19" t="s">
        <v>654</v>
      </c>
      <c r="F175" s="19" t="s">
        <v>655</v>
      </c>
      <c r="G175" s="18" t="s">
        <v>26</v>
      </c>
      <c r="H175" s="58"/>
      <c r="I175" s="17">
        <v>3593</v>
      </c>
      <c r="K175" s="7" t="s">
        <v>10</v>
      </c>
      <c r="L175" s="1" t="s">
        <v>11</v>
      </c>
      <c r="M175" s="8" t="str">
        <f t="shared" si="5"/>
        <v>02013313000400000N</v>
      </c>
      <c r="P175" s="1" t="s">
        <v>21</v>
      </c>
    </row>
    <row r="176" ht="99.75" spans="1:16">
      <c r="A176" s="9">
        <v>157</v>
      </c>
      <c r="B176" s="17" t="s">
        <v>14</v>
      </c>
      <c r="C176" s="57" t="s">
        <v>656</v>
      </c>
      <c r="D176" s="19" t="s">
        <v>657</v>
      </c>
      <c r="E176" s="19" t="s">
        <v>658</v>
      </c>
      <c r="F176" s="19" t="s">
        <v>655</v>
      </c>
      <c r="G176" s="18" t="s">
        <v>26</v>
      </c>
      <c r="H176" s="58"/>
      <c r="I176" s="17">
        <v>4671</v>
      </c>
      <c r="K176" s="7" t="s">
        <v>10</v>
      </c>
      <c r="L176" s="1" t="s">
        <v>11</v>
      </c>
      <c r="M176" s="8" t="str">
        <f t="shared" si="5"/>
        <v>02013313000410000N</v>
      </c>
      <c r="P176" s="1" t="s">
        <v>21</v>
      </c>
    </row>
    <row r="177" ht="71.25" spans="1:16">
      <c r="A177" s="9">
        <v>158</v>
      </c>
      <c r="B177" s="17" t="s">
        <v>14</v>
      </c>
      <c r="C177" s="57" t="s">
        <v>659</v>
      </c>
      <c r="D177" s="19" t="s">
        <v>660</v>
      </c>
      <c r="E177" s="19" t="s">
        <v>661</v>
      </c>
      <c r="F177" s="19" t="s">
        <v>662</v>
      </c>
      <c r="G177" s="18" t="s">
        <v>26</v>
      </c>
      <c r="H177" s="58"/>
      <c r="I177" s="17">
        <v>2081</v>
      </c>
      <c r="K177" s="7" t="s">
        <v>10</v>
      </c>
      <c r="L177" s="1" t="s">
        <v>11</v>
      </c>
      <c r="M177" s="8" t="str">
        <f t="shared" si="5"/>
        <v>02013313000420000N</v>
      </c>
      <c r="P177" s="1" t="s">
        <v>21</v>
      </c>
    </row>
    <row r="178" ht="85.5" spans="1:16">
      <c r="A178" s="9">
        <v>159</v>
      </c>
      <c r="B178" s="17" t="s">
        <v>14</v>
      </c>
      <c r="C178" s="57" t="s">
        <v>663</v>
      </c>
      <c r="D178" s="19" t="s">
        <v>664</v>
      </c>
      <c r="E178" s="19" t="s">
        <v>665</v>
      </c>
      <c r="F178" s="19" t="s">
        <v>666</v>
      </c>
      <c r="G178" s="18" t="s">
        <v>26</v>
      </c>
      <c r="H178" s="58"/>
      <c r="I178" s="17">
        <v>1950</v>
      </c>
      <c r="K178" s="7" t="s">
        <v>10</v>
      </c>
      <c r="L178" s="1" t="s">
        <v>11</v>
      </c>
      <c r="M178" s="8" t="str">
        <f t="shared" si="5"/>
        <v>02013313000430000N</v>
      </c>
      <c r="P178" s="1" t="s">
        <v>21</v>
      </c>
    </row>
    <row r="179" ht="71.25" spans="1:16">
      <c r="A179" s="9">
        <v>160</v>
      </c>
      <c r="B179" s="17" t="s">
        <v>14</v>
      </c>
      <c r="C179" s="57" t="s">
        <v>667</v>
      </c>
      <c r="D179" s="19" t="s">
        <v>668</v>
      </c>
      <c r="E179" s="19" t="s">
        <v>669</v>
      </c>
      <c r="F179" s="19" t="s">
        <v>670</v>
      </c>
      <c r="G179" s="18" t="s">
        <v>26</v>
      </c>
      <c r="H179" s="58"/>
      <c r="I179" s="17">
        <v>1950</v>
      </c>
      <c r="K179" s="7" t="s">
        <v>10</v>
      </c>
      <c r="L179" s="1" t="s">
        <v>11</v>
      </c>
      <c r="M179" s="8" t="str">
        <f t="shared" si="5"/>
        <v>02013313000440000N</v>
      </c>
      <c r="P179" s="1" t="s">
        <v>21</v>
      </c>
    </row>
    <row r="180" ht="85.5" spans="1:16">
      <c r="A180" s="9">
        <v>161</v>
      </c>
      <c r="B180" s="17" t="s">
        <v>14</v>
      </c>
      <c r="C180" s="57" t="s">
        <v>671</v>
      </c>
      <c r="D180" s="19" t="s">
        <v>672</v>
      </c>
      <c r="E180" s="19" t="s">
        <v>673</v>
      </c>
      <c r="F180" s="19" t="s">
        <v>674</v>
      </c>
      <c r="G180" s="18" t="s">
        <v>435</v>
      </c>
      <c r="H180" s="58"/>
      <c r="I180" s="17">
        <v>650</v>
      </c>
      <c r="K180" s="7" t="s">
        <v>10</v>
      </c>
      <c r="L180" s="1" t="s">
        <v>11</v>
      </c>
      <c r="M180" s="8" t="str">
        <f t="shared" si="5"/>
        <v>02013313000450000N</v>
      </c>
      <c r="P180" s="1" t="s">
        <v>21</v>
      </c>
    </row>
    <row r="181" ht="85.5" spans="1:16">
      <c r="A181" s="9">
        <v>162</v>
      </c>
      <c r="B181" s="17" t="s">
        <v>14</v>
      </c>
      <c r="C181" s="57" t="s">
        <v>675</v>
      </c>
      <c r="D181" s="19" t="s">
        <v>676</v>
      </c>
      <c r="E181" s="19" t="s">
        <v>677</v>
      </c>
      <c r="F181" s="19" t="s">
        <v>678</v>
      </c>
      <c r="G181" s="18" t="s">
        <v>435</v>
      </c>
      <c r="H181" s="59" t="s">
        <v>679</v>
      </c>
      <c r="I181" s="17">
        <v>390</v>
      </c>
      <c r="K181" s="7" t="s">
        <v>10</v>
      </c>
      <c r="L181" s="1" t="s">
        <v>11</v>
      </c>
      <c r="M181" s="8" t="str">
        <f t="shared" si="5"/>
        <v>02013313000460000N</v>
      </c>
      <c r="P181" s="1" t="s">
        <v>21</v>
      </c>
    </row>
    <row r="182" ht="71.25" spans="1:16">
      <c r="A182" s="9">
        <v>163</v>
      </c>
      <c r="B182" s="17" t="s">
        <v>14</v>
      </c>
      <c r="C182" s="57" t="s">
        <v>680</v>
      </c>
      <c r="D182" s="19" t="s">
        <v>681</v>
      </c>
      <c r="E182" s="19" t="s">
        <v>682</v>
      </c>
      <c r="F182" s="19" t="s">
        <v>683</v>
      </c>
      <c r="G182" s="18" t="s">
        <v>435</v>
      </c>
      <c r="H182" s="58"/>
      <c r="I182" s="17">
        <v>2010</v>
      </c>
      <c r="K182" s="7" t="s">
        <v>10</v>
      </c>
      <c r="L182" s="1" t="s">
        <v>11</v>
      </c>
      <c r="M182" s="8" t="str">
        <f t="shared" si="5"/>
        <v>02013313000470000N</v>
      </c>
      <c r="P182" s="1" t="s">
        <v>21</v>
      </c>
    </row>
    <row r="183" ht="71.25" spans="1:16">
      <c r="A183" s="9">
        <v>164</v>
      </c>
      <c r="B183" s="17" t="s">
        <v>14</v>
      </c>
      <c r="C183" s="91" t="s">
        <v>684</v>
      </c>
      <c r="D183" s="19" t="s">
        <v>685</v>
      </c>
      <c r="E183" s="19" t="s">
        <v>686</v>
      </c>
      <c r="F183" s="19" t="s">
        <v>687</v>
      </c>
      <c r="G183" s="18" t="s">
        <v>435</v>
      </c>
      <c r="H183" s="58"/>
      <c r="I183" s="17">
        <v>2232</v>
      </c>
      <c r="K183" s="7" t="s">
        <v>10</v>
      </c>
      <c r="L183" s="1" t="s">
        <v>11</v>
      </c>
      <c r="M183" s="8" t="str">
        <f t="shared" si="5"/>
        <v>02013313000480000N</v>
      </c>
      <c r="P183" s="1" t="s">
        <v>21</v>
      </c>
    </row>
    <row r="184" ht="71.25" spans="1:16">
      <c r="A184" s="9">
        <v>165</v>
      </c>
      <c r="B184" s="17" t="s">
        <v>14</v>
      </c>
      <c r="C184" s="57" t="s">
        <v>688</v>
      </c>
      <c r="D184" s="19" t="s">
        <v>689</v>
      </c>
      <c r="E184" s="19" t="s">
        <v>690</v>
      </c>
      <c r="F184" s="19" t="s">
        <v>691</v>
      </c>
      <c r="G184" s="18" t="s">
        <v>435</v>
      </c>
      <c r="H184" s="58"/>
      <c r="I184" s="17">
        <v>2600</v>
      </c>
      <c r="K184" s="7" t="s">
        <v>10</v>
      </c>
      <c r="L184" s="1" t="s">
        <v>11</v>
      </c>
      <c r="M184" s="8" t="str">
        <f t="shared" si="5"/>
        <v>02013313000490000N</v>
      </c>
      <c r="P184" s="1" t="s">
        <v>21</v>
      </c>
    </row>
    <row r="185" ht="71.25" spans="1:16">
      <c r="A185" s="9">
        <v>166</v>
      </c>
      <c r="B185" s="17" t="s">
        <v>14</v>
      </c>
      <c r="C185" s="57" t="s">
        <v>692</v>
      </c>
      <c r="D185" s="19" t="s">
        <v>693</v>
      </c>
      <c r="E185" s="19" t="s">
        <v>694</v>
      </c>
      <c r="F185" s="19" t="s">
        <v>695</v>
      </c>
      <c r="G185" s="18" t="s">
        <v>435</v>
      </c>
      <c r="H185" s="58"/>
      <c r="I185" s="17">
        <v>1428</v>
      </c>
      <c r="K185" s="7" t="s">
        <v>10</v>
      </c>
      <c r="L185" s="1" t="s">
        <v>11</v>
      </c>
      <c r="M185" s="8" t="str">
        <f t="shared" si="5"/>
        <v>02013313000500000N</v>
      </c>
      <c r="P185" s="1" t="s">
        <v>21</v>
      </c>
    </row>
    <row r="186" ht="85.5" spans="1:16">
      <c r="A186" s="9">
        <v>167</v>
      </c>
      <c r="B186" s="17" t="s">
        <v>14</v>
      </c>
      <c r="C186" s="57" t="s">
        <v>696</v>
      </c>
      <c r="D186" s="19" t="s">
        <v>697</v>
      </c>
      <c r="E186" s="19" t="s">
        <v>698</v>
      </c>
      <c r="F186" s="19" t="s">
        <v>699</v>
      </c>
      <c r="G186" s="18" t="s">
        <v>435</v>
      </c>
      <c r="H186" s="58"/>
      <c r="I186" s="17">
        <v>2600</v>
      </c>
      <c r="K186" s="7" t="s">
        <v>10</v>
      </c>
      <c r="L186" s="1" t="s">
        <v>11</v>
      </c>
      <c r="M186" s="8" t="str">
        <f t="shared" si="5"/>
        <v>02013313000510000N</v>
      </c>
      <c r="P186" s="1" t="s">
        <v>21</v>
      </c>
    </row>
    <row r="187" ht="71.25" spans="1:16">
      <c r="A187" s="9">
        <v>168</v>
      </c>
      <c r="B187" s="17" t="s">
        <v>14</v>
      </c>
      <c r="C187" s="57" t="s">
        <v>700</v>
      </c>
      <c r="D187" s="19" t="s">
        <v>701</v>
      </c>
      <c r="E187" s="19" t="s">
        <v>702</v>
      </c>
      <c r="F187" s="19" t="s">
        <v>703</v>
      </c>
      <c r="G187" s="18" t="s">
        <v>435</v>
      </c>
      <c r="H187" s="58"/>
      <c r="I187" s="17">
        <v>772</v>
      </c>
      <c r="K187" s="7" t="s">
        <v>10</v>
      </c>
      <c r="L187" s="1" t="s">
        <v>11</v>
      </c>
      <c r="M187" s="8" t="str">
        <f t="shared" si="5"/>
        <v>02013313000520000N</v>
      </c>
      <c r="P187" s="1" t="s">
        <v>21</v>
      </c>
    </row>
    <row r="188" ht="71.25" spans="1:16">
      <c r="A188" s="9">
        <v>169</v>
      </c>
      <c r="B188" s="17" t="s">
        <v>14</v>
      </c>
      <c r="C188" s="57" t="s">
        <v>704</v>
      </c>
      <c r="D188" s="19" t="s">
        <v>705</v>
      </c>
      <c r="E188" s="19" t="s">
        <v>706</v>
      </c>
      <c r="F188" s="19" t="s">
        <v>707</v>
      </c>
      <c r="G188" s="18" t="s">
        <v>435</v>
      </c>
      <c r="H188" s="58"/>
      <c r="I188" s="17">
        <v>1360</v>
      </c>
      <c r="K188" s="7" t="s">
        <v>10</v>
      </c>
      <c r="L188" s="1" t="s">
        <v>11</v>
      </c>
      <c r="M188" s="8" t="str">
        <f t="shared" si="5"/>
        <v>02013313000530000N</v>
      </c>
      <c r="P188" s="1" t="s">
        <v>21</v>
      </c>
    </row>
    <row r="189" ht="71.25" spans="1:16">
      <c r="A189" s="9">
        <v>170</v>
      </c>
      <c r="B189" s="17" t="s">
        <v>14</v>
      </c>
      <c r="C189" s="57" t="s">
        <v>708</v>
      </c>
      <c r="D189" s="19" t="s">
        <v>709</v>
      </c>
      <c r="E189" s="19" t="s">
        <v>710</v>
      </c>
      <c r="F189" s="19" t="s">
        <v>711</v>
      </c>
      <c r="G189" s="18" t="s">
        <v>435</v>
      </c>
      <c r="H189" s="59" t="s">
        <v>614</v>
      </c>
      <c r="I189" s="17">
        <v>1950</v>
      </c>
      <c r="K189" s="7" t="s">
        <v>10</v>
      </c>
      <c r="L189" s="1" t="s">
        <v>11</v>
      </c>
      <c r="M189" s="8" t="str">
        <f t="shared" si="5"/>
        <v>02013313000540000N</v>
      </c>
      <c r="P189" s="1" t="s">
        <v>21</v>
      </c>
    </row>
    <row r="190" ht="85.5" spans="1:16">
      <c r="A190" s="9">
        <v>171</v>
      </c>
      <c r="B190" s="17" t="s">
        <v>14</v>
      </c>
      <c r="C190" s="57" t="s">
        <v>712</v>
      </c>
      <c r="D190" s="19" t="s">
        <v>713</v>
      </c>
      <c r="E190" s="19" t="s">
        <v>714</v>
      </c>
      <c r="F190" s="19" t="s">
        <v>715</v>
      </c>
      <c r="G190" s="18" t="s">
        <v>435</v>
      </c>
      <c r="H190" s="58"/>
      <c r="I190" s="17">
        <v>1950</v>
      </c>
      <c r="K190" s="7" t="s">
        <v>10</v>
      </c>
      <c r="L190" s="1" t="s">
        <v>11</v>
      </c>
      <c r="M190" s="8" t="str">
        <f t="shared" si="5"/>
        <v>02013313000550000N</v>
      </c>
      <c r="P190" s="1" t="s">
        <v>21</v>
      </c>
    </row>
    <row r="191" ht="30" spans="1:16">
      <c r="A191" s="9">
        <v>172</v>
      </c>
      <c r="B191" s="17" t="s">
        <v>14</v>
      </c>
      <c r="C191" s="57" t="s">
        <v>716</v>
      </c>
      <c r="D191" s="19" t="s">
        <v>717</v>
      </c>
      <c r="E191" s="60"/>
      <c r="F191" s="60"/>
      <c r="G191" s="18" t="s">
        <v>435</v>
      </c>
      <c r="H191" s="58"/>
      <c r="I191" s="17">
        <v>1950</v>
      </c>
      <c r="K191" s="7" t="s">
        <v>10</v>
      </c>
      <c r="L191" s="1" t="s">
        <v>11</v>
      </c>
      <c r="M191" s="8" t="str">
        <f t="shared" si="5"/>
        <v>02013313000550100N</v>
      </c>
      <c r="P191" s="1" t="s">
        <v>21</v>
      </c>
    </row>
    <row r="192" ht="71.25" spans="1:16">
      <c r="A192" s="9">
        <v>173</v>
      </c>
      <c r="B192" s="17" t="s">
        <v>14</v>
      </c>
      <c r="C192" s="57" t="s">
        <v>718</v>
      </c>
      <c r="D192" s="19" t="s">
        <v>719</v>
      </c>
      <c r="E192" s="19" t="s">
        <v>720</v>
      </c>
      <c r="F192" s="19" t="s">
        <v>721</v>
      </c>
      <c r="G192" s="18" t="s">
        <v>435</v>
      </c>
      <c r="H192" s="58"/>
      <c r="I192" s="17">
        <v>1950</v>
      </c>
      <c r="K192" s="7" t="s">
        <v>10</v>
      </c>
      <c r="L192" s="1" t="s">
        <v>11</v>
      </c>
      <c r="M192" s="8" t="str">
        <f t="shared" si="5"/>
        <v>02013313000560000N</v>
      </c>
      <c r="P192" s="1" t="s">
        <v>21</v>
      </c>
    </row>
    <row r="193" ht="71.25" spans="1:16">
      <c r="A193" s="9">
        <v>174</v>
      </c>
      <c r="B193" s="17" t="s">
        <v>14</v>
      </c>
      <c r="C193" s="57" t="s">
        <v>722</v>
      </c>
      <c r="D193" s="19" t="s">
        <v>723</v>
      </c>
      <c r="E193" s="19" t="s">
        <v>724</v>
      </c>
      <c r="F193" s="19" t="s">
        <v>721</v>
      </c>
      <c r="G193" s="18" t="s">
        <v>26</v>
      </c>
      <c r="H193" s="58"/>
      <c r="I193" s="17">
        <v>7131</v>
      </c>
      <c r="K193" s="7" t="s">
        <v>10</v>
      </c>
      <c r="L193" s="1" t="s">
        <v>11</v>
      </c>
      <c r="M193" s="8" t="str">
        <f t="shared" si="5"/>
        <v>02013313000570000N</v>
      </c>
      <c r="P193" s="1" t="s">
        <v>21</v>
      </c>
    </row>
    <row r="194" ht="85.5" spans="1:16">
      <c r="A194" s="9">
        <v>175</v>
      </c>
      <c r="B194" s="17" t="s">
        <v>14</v>
      </c>
      <c r="C194" s="57" t="s">
        <v>725</v>
      </c>
      <c r="D194" s="19" t="s">
        <v>726</v>
      </c>
      <c r="E194" s="19" t="s">
        <v>727</v>
      </c>
      <c r="F194" s="19" t="s">
        <v>728</v>
      </c>
      <c r="G194" s="18" t="s">
        <v>435</v>
      </c>
      <c r="H194" s="58"/>
      <c r="I194" s="17">
        <v>1950</v>
      </c>
      <c r="K194" s="7" t="s">
        <v>10</v>
      </c>
      <c r="L194" s="1" t="s">
        <v>11</v>
      </c>
      <c r="M194" s="8" t="str">
        <f t="shared" si="5"/>
        <v>02013313000580000N</v>
      </c>
      <c r="P194" s="1" t="s">
        <v>21</v>
      </c>
    </row>
    <row r="195" ht="85.5" spans="1:16">
      <c r="A195" s="9">
        <v>176</v>
      </c>
      <c r="B195" s="17" t="s">
        <v>14</v>
      </c>
      <c r="C195" s="57" t="s">
        <v>729</v>
      </c>
      <c r="D195" s="19" t="s">
        <v>730</v>
      </c>
      <c r="E195" s="19" t="s">
        <v>731</v>
      </c>
      <c r="F195" s="19" t="s">
        <v>732</v>
      </c>
      <c r="G195" s="18" t="s">
        <v>435</v>
      </c>
      <c r="H195" s="58"/>
      <c r="I195" s="17">
        <v>3250</v>
      </c>
      <c r="K195" s="7" t="s">
        <v>10</v>
      </c>
      <c r="L195" s="1" t="s">
        <v>11</v>
      </c>
      <c r="M195" s="8" t="str">
        <f t="shared" si="5"/>
        <v>02013313000590000N</v>
      </c>
      <c r="P195" s="1" t="s">
        <v>21</v>
      </c>
    </row>
    <row r="196" ht="71.25" spans="1:16">
      <c r="A196" s="9">
        <v>177</v>
      </c>
      <c r="B196" s="17" t="s">
        <v>14</v>
      </c>
      <c r="C196" s="57" t="s">
        <v>733</v>
      </c>
      <c r="D196" s="19" t="s">
        <v>734</v>
      </c>
      <c r="E196" s="19" t="s">
        <v>735</v>
      </c>
      <c r="F196" s="19" t="s">
        <v>711</v>
      </c>
      <c r="G196" s="18" t="s">
        <v>26</v>
      </c>
      <c r="H196" s="59" t="s">
        <v>614</v>
      </c>
      <c r="I196" s="17">
        <v>1788</v>
      </c>
      <c r="K196" s="7" t="s">
        <v>10</v>
      </c>
      <c r="L196" s="1" t="s">
        <v>11</v>
      </c>
      <c r="M196" s="8" t="str">
        <f t="shared" si="5"/>
        <v>02013313000600000N</v>
      </c>
      <c r="P196" s="1" t="s">
        <v>21</v>
      </c>
    </row>
    <row r="197" ht="99.75" spans="1:16">
      <c r="A197" s="9">
        <v>178</v>
      </c>
      <c r="B197" s="17" t="s">
        <v>14</v>
      </c>
      <c r="C197" s="57" t="s">
        <v>736</v>
      </c>
      <c r="D197" s="19" t="s">
        <v>737</v>
      </c>
      <c r="E197" s="19" t="s">
        <v>738</v>
      </c>
      <c r="F197" s="19" t="s">
        <v>739</v>
      </c>
      <c r="G197" s="18" t="s">
        <v>26</v>
      </c>
      <c r="H197" s="58"/>
      <c r="I197" s="17">
        <v>3300</v>
      </c>
      <c r="K197" s="7" t="s">
        <v>10</v>
      </c>
      <c r="L197" s="1" t="s">
        <v>11</v>
      </c>
      <c r="M197" s="8" t="str">
        <f t="shared" si="5"/>
        <v>02013313000610000N</v>
      </c>
      <c r="P197" s="1" t="s">
        <v>21</v>
      </c>
    </row>
    <row r="198" ht="99.75" spans="1:16">
      <c r="A198" s="9">
        <v>179</v>
      </c>
      <c r="B198" s="17" t="s">
        <v>14</v>
      </c>
      <c r="C198" s="57" t="s">
        <v>740</v>
      </c>
      <c r="D198" s="19" t="s">
        <v>741</v>
      </c>
      <c r="E198" s="19" t="s">
        <v>742</v>
      </c>
      <c r="F198" s="19" t="s">
        <v>739</v>
      </c>
      <c r="G198" s="18" t="s">
        <v>26</v>
      </c>
      <c r="H198" s="59" t="s">
        <v>743</v>
      </c>
      <c r="I198" s="17">
        <v>4290</v>
      </c>
      <c r="J198" s="2"/>
      <c r="K198" s="61" t="s">
        <v>10</v>
      </c>
      <c r="L198" s="2" t="s">
        <v>11</v>
      </c>
      <c r="M198" s="62" t="str">
        <f t="shared" si="5"/>
        <v>02013313000620000N</v>
      </c>
      <c r="P198" s="1" t="s">
        <v>21</v>
      </c>
    </row>
    <row r="199" ht="71.25" spans="1:16">
      <c r="A199" s="9">
        <v>180</v>
      </c>
      <c r="B199" s="17" t="s">
        <v>14</v>
      </c>
      <c r="C199" s="57" t="s">
        <v>744</v>
      </c>
      <c r="D199" s="19" t="s">
        <v>745</v>
      </c>
      <c r="E199" s="19" t="s">
        <v>746</v>
      </c>
      <c r="F199" s="19" t="s">
        <v>721</v>
      </c>
      <c r="G199" s="18" t="s">
        <v>26</v>
      </c>
      <c r="H199" s="58"/>
      <c r="I199" s="17">
        <v>2239</v>
      </c>
      <c r="K199" s="7" t="s">
        <v>10</v>
      </c>
      <c r="L199" s="1" t="s">
        <v>11</v>
      </c>
      <c r="M199" s="8" t="str">
        <f t="shared" si="5"/>
        <v>02013313000630000N</v>
      </c>
      <c r="P199" s="1" t="s">
        <v>21</v>
      </c>
    </row>
    <row r="200" ht="71.25" spans="1:16">
      <c r="A200" s="9">
        <v>181</v>
      </c>
      <c r="B200" s="17" t="s">
        <v>14</v>
      </c>
      <c r="C200" s="57" t="s">
        <v>747</v>
      </c>
      <c r="D200" s="19" t="s">
        <v>748</v>
      </c>
      <c r="E200" s="19" t="s">
        <v>749</v>
      </c>
      <c r="F200" s="19" t="s">
        <v>750</v>
      </c>
      <c r="G200" s="18" t="s">
        <v>26</v>
      </c>
      <c r="H200" s="59" t="s">
        <v>614</v>
      </c>
      <c r="I200" s="17">
        <v>1950</v>
      </c>
      <c r="K200" s="7" t="s">
        <v>10</v>
      </c>
      <c r="L200" s="1" t="s">
        <v>11</v>
      </c>
      <c r="M200" s="8" t="str">
        <f t="shared" si="5"/>
        <v>02013313000640000N</v>
      </c>
      <c r="P200" s="1" t="s">
        <v>21</v>
      </c>
    </row>
    <row r="201" ht="71.25" spans="1:16">
      <c r="A201" s="9">
        <v>182</v>
      </c>
      <c r="B201" s="17" t="s">
        <v>14</v>
      </c>
      <c r="C201" s="91" t="s">
        <v>751</v>
      </c>
      <c r="D201" s="19" t="s">
        <v>752</v>
      </c>
      <c r="E201" s="19" t="s">
        <v>753</v>
      </c>
      <c r="F201" s="19" t="s">
        <v>754</v>
      </c>
      <c r="G201" s="18" t="s">
        <v>26</v>
      </c>
      <c r="H201" s="58"/>
      <c r="I201" s="17">
        <v>3126</v>
      </c>
      <c r="K201" s="7" t="s">
        <v>10</v>
      </c>
      <c r="L201" s="1" t="s">
        <v>11</v>
      </c>
      <c r="M201" s="8" t="str">
        <f t="shared" si="5"/>
        <v>02013313000650000N</v>
      </c>
      <c r="P201" s="1" t="s">
        <v>21</v>
      </c>
    </row>
    <row r="202" ht="71.25" spans="1:16">
      <c r="A202" s="9">
        <v>183</v>
      </c>
      <c r="B202" s="17" t="s">
        <v>14</v>
      </c>
      <c r="C202" s="57" t="s">
        <v>755</v>
      </c>
      <c r="D202" s="19" t="s">
        <v>756</v>
      </c>
      <c r="E202" s="19" t="s">
        <v>757</v>
      </c>
      <c r="F202" s="19" t="s">
        <v>513</v>
      </c>
      <c r="G202" s="18" t="s">
        <v>26</v>
      </c>
      <c r="H202" s="58"/>
      <c r="I202" s="17">
        <v>4046</v>
      </c>
      <c r="K202" s="7" t="s">
        <v>10</v>
      </c>
      <c r="L202" s="1" t="s">
        <v>11</v>
      </c>
      <c r="M202" s="8" t="str">
        <f t="shared" si="5"/>
        <v>02013313000660000N</v>
      </c>
      <c r="P202" s="1" t="s">
        <v>21</v>
      </c>
    </row>
    <row r="203" ht="85.5" spans="1:16">
      <c r="A203" s="9">
        <v>184</v>
      </c>
      <c r="B203" s="17" t="s">
        <v>14</v>
      </c>
      <c r="C203" s="57" t="s">
        <v>758</v>
      </c>
      <c r="D203" s="19" t="s">
        <v>759</v>
      </c>
      <c r="E203" s="19" t="s">
        <v>760</v>
      </c>
      <c r="F203" s="19" t="s">
        <v>761</v>
      </c>
      <c r="G203" s="18" t="s">
        <v>26</v>
      </c>
      <c r="H203" s="58"/>
      <c r="I203" s="17">
        <v>150</v>
      </c>
      <c r="K203" s="7" t="s">
        <v>10</v>
      </c>
      <c r="L203" s="1" t="s">
        <v>11</v>
      </c>
      <c r="M203" s="8" t="str">
        <f t="shared" si="5"/>
        <v>02013313000670000N</v>
      </c>
      <c r="P203" s="1" t="s">
        <v>21</v>
      </c>
    </row>
    <row r="204" ht="71.25" spans="1:16">
      <c r="A204" s="9">
        <v>185</v>
      </c>
      <c r="B204" s="17" t="s">
        <v>14</v>
      </c>
      <c r="C204" s="57" t="s">
        <v>762</v>
      </c>
      <c r="D204" s="19" t="s">
        <v>763</v>
      </c>
      <c r="E204" s="19" t="s">
        <v>764</v>
      </c>
      <c r="F204" s="19" t="s">
        <v>765</v>
      </c>
      <c r="G204" s="18" t="s">
        <v>26</v>
      </c>
      <c r="H204" s="58"/>
      <c r="I204" s="17">
        <v>150</v>
      </c>
      <c r="K204" s="7" t="s">
        <v>10</v>
      </c>
      <c r="L204" s="1" t="s">
        <v>11</v>
      </c>
      <c r="M204" s="8" t="str">
        <f t="shared" si="5"/>
        <v>02013313000680000N</v>
      </c>
      <c r="P204" s="1" t="s">
        <v>21</v>
      </c>
    </row>
    <row r="205" ht="287.25" spans="1:16">
      <c r="A205" s="9">
        <v>186</v>
      </c>
      <c r="B205" s="63" t="s">
        <v>338</v>
      </c>
      <c r="C205" s="92" t="s">
        <v>766</v>
      </c>
      <c r="D205" s="19" t="s">
        <v>767</v>
      </c>
      <c r="E205" s="19" t="s">
        <v>768</v>
      </c>
      <c r="F205" s="19" t="s">
        <v>769</v>
      </c>
      <c r="G205" s="64" t="s">
        <v>26</v>
      </c>
      <c r="H205" s="65" t="s">
        <v>770</v>
      </c>
      <c r="I205" s="63">
        <v>1698</v>
      </c>
      <c r="K205" s="7" t="s">
        <v>10</v>
      </c>
      <c r="L205" s="1" t="s">
        <v>11</v>
      </c>
      <c r="M205" s="8" t="str">
        <f t="shared" si="5"/>
        <v>02013401020010000N</v>
      </c>
      <c r="P205" s="1" t="s">
        <v>21</v>
      </c>
    </row>
    <row r="206" ht="120" spans="1:16">
      <c r="A206" s="9">
        <v>187</v>
      </c>
      <c r="B206" s="63" t="s">
        <v>338</v>
      </c>
      <c r="C206" s="92" t="s">
        <v>771</v>
      </c>
      <c r="D206" s="19" t="s">
        <v>772</v>
      </c>
      <c r="E206" s="19" t="s">
        <v>773</v>
      </c>
      <c r="F206" s="60"/>
      <c r="G206" s="64" t="s">
        <v>26</v>
      </c>
      <c r="H206" s="65" t="s">
        <v>774</v>
      </c>
      <c r="I206" s="17">
        <v>1950</v>
      </c>
      <c r="K206" s="7" t="s">
        <v>10</v>
      </c>
      <c r="L206" s="1" t="s">
        <v>11</v>
      </c>
      <c r="M206" s="8" t="str">
        <f t="shared" si="5"/>
        <v>02013401020010001N</v>
      </c>
      <c r="P206" s="1" t="s">
        <v>21</v>
      </c>
    </row>
    <row r="207" ht="44.25" spans="1:16">
      <c r="A207" s="9">
        <v>188</v>
      </c>
      <c r="B207" s="63" t="s">
        <v>338</v>
      </c>
      <c r="C207" s="63" t="s">
        <v>775</v>
      </c>
      <c r="D207" s="19" t="s">
        <v>776</v>
      </c>
      <c r="E207" s="19" t="s">
        <v>777</v>
      </c>
      <c r="F207" s="60"/>
      <c r="G207" s="64" t="s">
        <v>26</v>
      </c>
      <c r="H207" s="66" t="s">
        <v>778</v>
      </c>
      <c r="I207" s="17">
        <v>776</v>
      </c>
      <c r="K207" s="7" t="s">
        <v>10</v>
      </c>
      <c r="L207" s="1" t="s">
        <v>11</v>
      </c>
      <c r="M207" s="8" t="str">
        <f t="shared" si="5"/>
        <v>02013401020010002N</v>
      </c>
      <c r="P207" s="1" t="s">
        <v>21</v>
      </c>
    </row>
    <row r="208" ht="44.25" spans="1:16">
      <c r="A208" s="9">
        <v>189</v>
      </c>
      <c r="B208" s="63" t="s">
        <v>338</v>
      </c>
      <c r="C208" s="63" t="s">
        <v>779</v>
      </c>
      <c r="D208" s="19" t="s">
        <v>780</v>
      </c>
      <c r="E208" s="19" t="s">
        <v>781</v>
      </c>
      <c r="F208" s="60"/>
      <c r="G208" s="64" t="s">
        <v>26</v>
      </c>
      <c r="H208" s="65"/>
      <c r="I208" s="17">
        <v>230</v>
      </c>
      <c r="K208" s="7" t="s">
        <v>10</v>
      </c>
      <c r="L208" s="1" t="s">
        <v>11</v>
      </c>
      <c r="M208" s="8" t="str">
        <f t="shared" ref="M208:M271" si="6">K207&amp;C208&amp;L207</f>
        <v>02013401020010011N</v>
      </c>
      <c r="P208" s="1" t="s">
        <v>21</v>
      </c>
    </row>
    <row r="209" ht="44.25" spans="1:16">
      <c r="A209" s="9">
        <v>190</v>
      </c>
      <c r="B209" s="63" t="s">
        <v>338</v>
      </c>
      <c r="C209" s="63" t="s">
        <v>782</v>
      </c>
      <c r="D209" s="19" t="s">
        <v>783</v>
      </c>
      <c r="E209" s="19" t="s">
        <v>784</v>
      </c>
      <c r="F209" s="60"/>
      <c r="G209" s="64" t="s">
        <v>26</v>
      </c>
      <c r="H209" s="65"/>
      <c r="I209" s="17">
        <v>450</v>
      </c>
      <c r="K209" s="7" t="s">
        <v>10</v>
      </c>
      <c r="L209" s="1" t="s">
        <v>11</v>
      </c>
      <c r="M209" s="8" t="str">
        <f t="shared" si="6"/>
        <v>02013401020010021N</v>
      </c>
      <c r="P209" s="1" t="s">
        <v>21</v>
      </c>
    </row>
    <row r="210" ht="71.25" spans="1:16">
      <c r="A210" s="9">
        <v>191</v>
      </c>
      <c r="B210" s="63" t="s">
        <v>338</v>
      </c>
      <c r="C210" s="63" t="s">
        <v>785</v>
      </c>
      <c r="D210" s="19" t="s">
        <v>786</v>
      </c>
      <c r="E210" s="19" t="s">
        <v>787</v>
      </c>
      <c r="F210" s="19" t="s">
        <v>788</v>
      </c>
      <c r="G210" s="64" t="s">
        <v>26</v>
      </c>
      <c r="H210" s="66" t="s">
        <v>789</v>
      </c>
      <c r="I210" s="17">
        <v>1250</v>
      </c>
      <c r="K210" s="7" t="s">
        <v>10</v>
      </c>
      <c r="L210" s="1" t="s">
        <v>11</v>
      </c>
      <c r="M210" s="8" t="str">
        <f t="shared" si="6"/>
        <v>02013401010010000N</v>
      </c>
      <c r="P210" s="1" t="s">
        <v>21</v>
      </c>
    </row>
    <row r="211" ht="57" spans="1:16">
      <c r="A211" s="9">
        <v>192</v>
      </c>
      <c r="B211" s="63" t="s">
        <v>338</v>
      </c>
      <c r="C211" s="63" t="s">
        <v>790</v>
      </c>
      <c r="D211" s="19" t="s">
        <v>791</v>
      </c>
      <c r="E211" s="19" t="s">
        <v>792</v>
      </c>
      <c r="F211" s="60"/>
      <c r="G211" s="64" t="s">
        <v>26</v>
      </c>
      <c r="H211" s="65"/>
      <c r="I211" s="15">
        <v>1570</v>
      </c>
      <c r="K211" s="7" t="s">
        <v>10</v>
      </c>
      <c r="L211" s="1" t="s">
        <v>11</v>
      </c>
      <c r="M211" s="8" t="str">
        <f t="shared" si="6"/>
        <v>02013401010010001N</v>
      </c>
      <c r="P211" s="1" t="s">
        <v>21</v>
      </c>
    </row>
    <row r="212" ht="57" spans="1:16">
      <c r="A212" s="9">
        <v>193</v>
      </c>
      <c r="B212" s="63" t="s">
        <v>338</v>
      </c>
      <c r="C212" s="63" t="s">
        <v>793</v>
      </c>
      <c r="D212" s="19" t="s">
        <v>794</v>
      </c>
      <c r="E212" s="19" t="s">
        <v>795</v>
      </c>
      <c r="F212" s="60"/>
      <c r="G212" s="64" t="s">
        <v>26</v>
      </c>
      <c r="H212" s="65"/>
      <c r="I212" s="15">
        <v>500</v>
      </c>
      <c r="K212" s="7" t="s">
        <v>10</v>
      </c>
      <c r="L212" s="1" t="s">
        <v>11</v>
      </c>
      <c r="M212" s="8" t="str">
        <f t="shared" si="6"/>
        <v>02013401010010011N</v>
      </c>
      <c r="P212" s="1" t="s">
        <v>21</v>
      </c>
    </row>
    <row r="213" ht="85.5" spans="1:16">
      <c r="A213" s="9">
        <v>194</v>
      </c>
      <c r="B213" s="63" t="s">
        <v>338</v>
      </c>
      <c r="C213" s="63" t="s">
        <v>796</v>
      </c>
      <c r="D213" s="19" t="s">
        <v>797</v>
      </c>
      <c r="E213" s="19" t="s">
        <v>798</v>
      </c>
      <c r="F213" s="19" t="s">
        <v>799</v>
      </c>
      <c r="G213" s="64" t="s">
        <v>26</v>
      </c>
      <c r="H213" s="65"/>
      <c r="I213" s="15">
        <v>1500</v>
      </c>
      <c r="K213" s="7" t="s">
        <v>10</v>
      </c>
      <c r="L213" s="1" t="s">
        <v>11</v>
      </c>
      <c r="M213" s="8" t="str">
        <f t="shared" si="6"/>
        <v>02013401010020000N</v>
      </c>
      <c r="P213" s="1" t="s">
        <v>21</v>
      </c>
    </row>
    <row r="214" ht="99.75" spans="1:16">
      <c r="A214" s="9">
        <v>195</v>
      </c>
      <c r="B214" s="63" t="s">
        <v>338</v>
      </c>
      <c r="C214" s="63" t="s">
        <v>800</v>
      </c>
      <c r="D214" s="19" t="s">
        <v>801</v>
      </c>
      <c r="E214" s="19" t="s">
        <v>802</v>
      </c>
      <c r="F214" s="19" t="s">
        <v>803</v>
      </c>
      <c r="G214" s="64" t="s">
        <v>26</v>
      </c>
      <c r="H214" s="65"/>
      <c r="I214" s="15">
        <v>590</v>
      </c>
      <c r="J214" s="1" t="s">
        <v>329</v>
      </c>
      <c r="K214" s="7" t="s">
        <v>10</v>
      </c>
      <c r="L214" s="1" t="s">
        <v>11</v>
      </c>
      <c r="M214" s="8" t="str">
        <f t="shared" si="6"/>
        <v>02013401030010000N</v>
      </c>
      <c r="P214" s="1" t="s">
        <v>21</v>
      </c>
    </row>
    <row r="215" ht="42.75" spans="1:16">
      <c r="A215" s="9">
        <v>196</v>
      </c>
      <c r="B215" s="63" t="s">
        <v>338</v>
      </c>
      <c r="C215" s="63" t="s">
        <v>804</v>
      </c>
      <c r="D215" s="67" t="s">
        <v>805</v>
      </c>
      <c r="E215" s="66" t="s">
        <v>806</v>
      </c>
      <c r="F215" s="65"/>
      <c r="G215" s="68" t="s">
        <v>26</v>
      </c>
      <c r="H215" s="65"/>
      <c r="I215" s="63">
        <v>118</v>
      </c>
      <c r="J215" s="1" t="s">
        <v>329</v>
      </c>
      <c r="K215" s="7" t="s">
        <v>10</v>
      </c>
      <c r="L215" s="1" t="s">
        <v>11</v>
      </c>
      <c r="M215" s="8" t="str">
        <f t="shared" si="6"/>
        <v>02013401030010001N</v>
      </c>
      <c r="P215" s="1" t="s">
        <v>21</v>
      </c>
    </row>
    <row r="216" ht="42.75" spans="1:16">
      <c r="A216" s="9">
        <v>197</v>
      </c>
      <c r="B216" s="63" t="s">
        <v>338</v>
      </c>
      <c r="C216" s="63" t="s">
        <v>807</v>
      </c>
      <c r="D216" s="67" t="s">
        <v>808</v>
      </c>
      <c r="E216" s="66" t="s">
        <v>809</v>
      </c>
      <c r="F216" s="65"/>
      <c r="G216" s="68" t="s">
        <v>26</v>
      </c>
      <c r="H216" s="65"/>
      <c r="I216" s="63">
        <v>590</v>
      </c>
      <c r="J216" s="1" t="s">
        <v>329</v>
      </c>
      <c r="K216" s="7" t="s">
        <v>10</v>
      </c>
      <c r="L216" s="1" t="s">
        <v>11</v>
      </c>
      <c r="M216" s="8" t="str">
        <f t="shared" si="6"/>
        <v>02013401030010011N</v>
      </c>
      <c r="P216" s="1" t="s">
        <v>21</v>
      </c>
    </row>
    <row r="217" ht="99.75" spans="1:16">
      <c r="A217" s="9">
        <v>198</v>
      </c>
      <c r="B217" s="63" t="s">
        <v>338</v>
      </c>
      <c r="C217" s="63" t="s">
        <v>810</v>
      </c>
      <c r="D217" s="67" t="s">
        <v>811</v>
      </c>
      <c r="E217" s="66" t="s">
        <v>812</v>
      </c>
      <c r="F217" s="66" t="s">
        <v>813</v>
      </c>
      <c r="G217" s="68" t="s">
        <v>26</v>
      </c>
      <c r="H217" s="65"/>
      <c r="I217" s="63">
        <v>1310</v>
      </c>
      <c r="K217" s="7" t="s">
        <v>10</v>
      </c>
      <c r="L217" s="1" t="s">
        <v>11</v>
      </c>
      <c r="M217" s="8" t="str">
        <f t="shared" si="6"/>
        <v>02013401030020000N</v>
      </c>
      <c r="P217" s="1" t="s">
        <v>21</v>
      </c>
    </row>
    <row r="218" ht="44.25" spans="1:16">
      <c r="A218" s="9">
        <v>199</v>
      </c>
      <c r="B218" s="63" t="s">
        <v>338</v>
      </c>
      <c r="C218" s="63" t="s">
        <v>814</v>
      </c>
      <c r="D218" s="66" t="s">
        <v>815</v>
      </c>
      <c r="E218" s="66" t="s">
        <v>816</v>
      </c>
      <c r="F218" s="65"/>
      <c r="G218" s="68" t="s">
        <v>26</v>
      </c>
      <c r="H218" s="65"/>
      <c r="I218" s="63">
        <v>262</v>
      </c>
      <c r="K218" s="7" t="s">
        <v>10</v>
      </c>
      <c r="L218" s="1" t="s">
        <v>11</v>
      </c>
      <c r="M218" s="8" t="str">
        <f t="shared" si="6"/>
        <v>02013401030020001N</v>
      </c>
      <c r="P218" s="1" t="s">
        <v>21</v>
      </c>
    </row>
    <row r="219" ht="58.5" spans="1:16">
      <c r="A219" s="9">
        <v>200</v>
      </c>
      <c r="B219" s="63" t="s">
        <v>338</v>
      </c>
      <c r="C219" s="63" t="s">
        <v>817</v>
      </c>
      <c r="D219" s="66" t="s">
        <v>818</v>
      </c>
      <c r="E219" s="66" t="s">
        <v>819</v>
      </c>
      <c r="F219" s="65"/>
      <c r="G219" s="68" t="s">
        <v>26</v>
      </c>
      <c r="H219" s="65"/>
      <c r="I219" s="63">
        <v>1310</v>
      </c>
      <c r="K219" s="7" t="s">
        <v>10</v>
      </c>
      <c r="L219" s="1" t="s">
        <v>11</v>
      </c>
      <c r="M219" s="8" t="str">
        <f t="shared" si="6"/>
        <v>02013401030020011N</v>
      </c>
      <c r="P219" s="1" t="s">
        <v>21</v>
      </c>
    </row>
    <row r="220" ht="44.25" spans="1:16">
      <c r="A220" s="9">
        <v>201</v>
      </c>
      <c r="B220" s="63" t="s">
        <v>338</v>
      </c>
      <c r="C220" s="63" t="s">
        <v>820</v>
      </c>
      <c r="D220" s="66" t="s">
        <v>821</v>
      </c>
      <c r="E220" s="66" t="s">
        <v>822</v>
      </c>
      <c r="F220" s="65"/>
      <c r="G220" s="68" t="s">
        <v>26</v>
      </c>
      <c r="H220" s="65"/>
      <c r="I220" s="63">
        <v>130</v>
      </c>
      <c r="K220" s="7" t="s">
        <v>10</v>
      </c>
      <c r="L220" s="1" t="s">
        <v>11</v>
      </c>
      <c r="M220" s="8" t="str">
        <f t="shared" si="6"/>
        <v>02013401030020021N</v>
      </c>
      <c r="P220" s="1" t="s">
        <v>21</v>
      </c>
    </row>
    <row r="221" ht="105.75" spans="1:16">
      <c r="A221" s="9">
        <v>202</v>
      </c>
      <c r="B221" s="63" t="s">
        <v>338</v>
      </c>
      <c r="C221" s="63" t="s">
        <v>823</v>
      </c>
      <c r="D221" s="66" t="s">
        <v>824</v>
      </c>
      <c r="E221" s="66" t="s">
        <v>825</v>
      </c>
      <c r="F221" s="66" t="s">
        <v>813</v>
      </c>
      <c r="G221" s="68" t="s">
        <v>26</v>
      </c>
      <c r="H221" s="66" t="s">
        <v>826</v>
      </c>
      <c r="I221" s="63">
        <v>1810</v>
      </c>
      <c r="K221" s="7" t="s">
        <v>10</v>
      </c>
      <c r="L221" s="1" t="s">
        <v>11</v>
      </c>
      <c r="M221" s="8" t="str">
        <f t="shared" si="6"/>
        <v>02013401030030000N</v>
      </c>
      <c r="P221" s="1" t="s">
        <v>21</v>
      </c>
    </row>
    <row r="222" ht="71.25" spans="1:16">
      <c r="A222" s="9">
        <v>203</v>
      </c>
      <c r="B222" s="63" t="s">
        <v>338</v>
      </c>
      <c r="C222" s="63" t="s">
        <v>827</v>
      </c>
      <c r="D222" s="66" t="s">
        <v>828</v>
      </c>
      <c r="E222" s="66" t="s">
        <v>829</v>
      </c>
      <c r="F222" s="65"/>
      <c r="G222" s="68" t="s">
        <v>26</v>
      </c>
      <c r="H222" s="65"/>
      <c r="I222" s="15">
        <v>362</v>
      </c>
      <c r="K222" s="7" t="s">
        <v>10</v>
      </c>
      <c r="L222" s="1" t="s">
        <v>11</v>
      </c>
      <c r="M222" s="8" t="str">
        <f t="shared" si="6"/>
        <v>02013401030030001N</v>
      </c>
      <c r="P222" s="1" t="s">
        <v>21</v>
      </c>
    </row>
    <row r="223" ht="71.25" spans="1:16">
      <c r="A223" s="9">
        <v>204</v>
      </c>
      <c r="B223" s="63" t="s">
        <v>338</v>
      </c>
      <c r="C223" s="63" t="s">
        <v>830</v>
      </c>
      <c r="D223" s="66" t="s">
        <v>831</v>
      </c>
      <c r="E223" s="66" t="s">
        <v>832</v>
      </c>
      <c r="F223" s="65"/>
      <c r="G223" s="68" t="s">
        <v>26</v>
      </c>
      <c r="H223" s="65"/>
      <c r="I223" s="15">
        <v>1810</v>
      </c>
      <c r="K223" s="7" t="s">
        <v>10</v>
      </c>
      <c r="L223" s="1" t="s">
        <v>11</v>
      </c>
      <c r="M223" s="8" t="str">
        <f t="shared" si="6"/>
        <v>02013401030030011N</v>
      </c>
      <c r="P223" s="1" t="s">
        <v>21</v>
      </c>
    </row>
    <row r="224" ht="71.25" spans="1:16">
      <c r="A224" s="9">
        <v>205</v>
      </c>
      <c r="B224" s="63" t="s">
        <v>338</v>
      </c>
      <c r="C224" s="63" t="s">
        <v>833</v>
      </c>
      <c r="D224" s="66" t="s">
        <v>834</v>
      </c>
      <c r="E224" s="66" t="s">
        <v>835</v>
      </c>
      <c r="F224" s="65"/>
      <c r="G224" s="68" t="s">
        <v>26</v>
      </c>
      <c r="H224" s="65"/>
      <c r="I224" s="15">
        <v>1388</v>
      </c>
      <c r="K224" s="7" t="s">
        <v>10</v>
      </c>
      <c r="L224" s="1" t="s">
        <v>11</v>
      </c>
      <c r="M224" s="8" t="str">
        <f t="shared" si="6"/>
        <v>02013401030030021N</v>
      </c>
      <c r="P224" s="1" t="s">
        <v>21</v>
      </c>
    </row>
    <row r="225" ht="71.25" spans="1:16">
      <c r="A225" s="9">
        <v>206</v>
      </c>
      <c r="B225" s="63" t="s">
        <v>338</v>
      </c>
      <c r="C225" s="63" t="s">
        <v>836</v>
      </c>
      <c r="D225" s="66" t="s">
        <v>837</v>
      </c>
      <c r="E225" s="66" t="s">
        <v>838</v>
      </c>
      <c r="F225" s="65"/>
      <c r="G225" s="68" t="s">
        <v>26</v>
      </c>
      <c r="H225" s="65"/>
      <c r="I225" s="15">
        <v>230</v>
      </c>
      <c r="K225" s="7" t="s">
        <v>10</v>
      </c>
      <c r="L225" s="1" t="s">
        <v>11</v>
      </c>
      <c r="M225" s="8" t="str">
        <f t="shared" si="6"/>
        <v>02013401030030031N</v>
      </c>
      <c r="P225" s="1" t="s">
        <v>21</v>
      </c>
    </row>
    <row r="226" ht="71.25" spans="1:16">
      <c r="A226" s="9">
        <v>207</v>
      </c>
      <c r="B226" s="63" t="s">
        <v>338</v>
      </c>
      <c r="C226" s="63" t="s">
        <v>839</v>
      </c>
      <c r="D226" s="66" t="s">
        <v>840</v>
      </c>
      <c r="E226" s="66" t="s">
        <v>841</v>
      </c>
      <c r="F226" s="65"/>
      <c r="G226" s="68" t="s">
        <v>26</v>
      </c>
      <c r="H226" s="65"/>
      <c r="I226" s="15">
        <v>331</v>
      </c>
      <c r="K226" s="7" t="s">
        <v>10</v>
      </c>
      <c r="L226" s="1" t="s">
        <v>11</v>
      </c>
      <c r="M226" s="8" t="str">
        <f t="shared" si="6"/>
        <v>02013401030030041N</v>
      </c>
      <c r="P226" s="1" t="s">
        <v>21</v>
      </c>
    </row>
    <row r="227" ht="71.25" spans="1:16">
      <c r="A227" s="9">
        <v>208</v>
      </c>
      <c r="B227" s="63" t="s">
        <v>338</v>
      </c>
      <c r="C227" s="63" t="s">
        <v>842</v>
      </c>
      <c r="D227" s="66" t="s">
        <v>843</v>
      </c>
      <c r="E227" s="66" t="s">
        <v>844</v>
      </c>
      <c r="F227" s="65"/>
      <c r="G227" s="68" t="s">
        <v>26</v>
      </c>
      <c r="H227" s="65"/>
      <c r="I227" s="15">
        <v>2040</v>
      </c>
      <c r="K227" s="7" t="s">
        <v>10</v>
      </c>
      <c r="L227" s="1" t="s">
        <v>11</v>
      </c>
      <c r="M227" s="8" t="str">
        <f t="shared" si="6"/>
        <v>02013401030030051N</v>
      </c>
      <c r="P227" s="1" t="s">
        <v>21</v>
      </c>
    </row>
    <row r="228" ht="71.25" spans="1:16">
      <c r="A228" s="9">
        <v>209</v>
      </c>
      <c r="B228" s="63" t="s">
        <v>338</v>
      </c>
      <c r="C228" s="63" t="s">
        <v>845</v>
      </c>
      <c r="D228" s="66" t="s">
        <v>846</v>
      </c>
      <c r="E228" s="66" t="s">
        <v>847</v>
      </c>
      <c r="F228" s="65"/>
      <c r="G228" s="68" t="s">
        <v>26</v>
      </c>
      <c r="H228" s="66"/>
      <c r="I228" s="15">
        <v>360</v>
      </c>
      <c r="K228" s="7" t="s">
        <v>10</v>
      </c>
      <c r="L228" s="1" t="s">
        <v>11</v>
      </c>
      <c r="M228" s="8" t="str">
        <f t="shared" si="6"/>
        <v>02013401030030052N</v>
      </c>
      <c r="P228" s="1" t="s">
        <v>21</v>
      </c>
    </row>
    <row r="229" ht="121.5" spans="1:16">
      <c r="A229" s="9">
        <v>210</v>
      </c>
      <c r="B229" s="63" t="s">
        <v>338</v>
      </c>
      <c r="C229" s="63" t="s">
        <v>848</v>
      </c>
      <c r="D229" s="66" t="s">
        <v>849</v>
      </c>
      <c r="E229" s="66" t="s">
        <v>850</v>
      </c>
      <c r="F229" s="66" t="s">
        <v>851</v>
      </c>
      <c r="G229" s="64" t="s">
        <v>852</v>
      </c>
      <c r="H229" s="66" t="s">
        <v>853</v>
      </c>
      <c r="I229" s="15">
        <v>35000</v>
      </c>
      <c r="J229" s="69" t="s">
        <v>329</v>
      </c>
      <c r="K229" s="7" t="s">
        <v>10</v>
      </c>
      <c r="L229" s="1" t="s">
        <v>11</v>
      </c>
      <c r="M229" s="8" t="str">
        <f t="shared" si="6"/>
        <v>02013401030040000N</v>
      </c>
      <c r="P229" s="1" t="s">
        <v>21</v>
      </c>
    </row>
    <row r="230" ht="57" spans="1:16">
      <c r="A230" s="9">
        <v>211</v>
      </c>
      <c r="B230" s="63" t="s">
        <v>338</v>
      </c>
      <c r="C230" s="63" t="s">
        <v>854</v>
      </c>
      <c r="D230" s="66" t="s">
        <v>855</v>
      </c>
      <c r="E230" s="66" t="s">
        <v>856</v>
      </c>
      <c r="F230" s="65"/>
      <c r="G230" s="64" t="s">
        <v>852</v>
      </c>
      <c r="H230" s="65"/>
      <c r="I230" s="17">
        <v>21000</v>
      </c>
      <c r="J230" s="69" t="s">
        <v>329</v>
      </c>
      <c r="K230" s="7" t="s">
        <v>10</v>
      </c>
      <c r="L230" s="1" t="s">
        <v>11</v>
      </c>
      <c r="M230" s="8" t="str">
        <f t="shared" si="6"/>
        <v>02013401030040001N</v>
      </c>
      <c r="P230" s="1" t="s">
        <v>21</v>
      </c>
    </row>
    <row r="231" ht="57" spans="1:16">
      <c r="A231" s="9">
        <v>212</v>
      </c>
      <c r="B231" s="63" t="s">
        <v>338</v>
      </c>
      <c r="C231" s="63" t="s">
        <v>857</v>
      </c>
      <c r="D231" s="66" t="s">
        <v>858</v>
      </c>
      <c r="E231" s="66" t="s">
        <v>859</v>
      </c>
      <c r="F231" s="65"/>
      <c r="G231" s="64" t="s">
        <v>852</v>
      </c>
      <c r="H231" s="65"/>
      <c r="I231" s="17">
        <v>1150</v>
      </c>
      <c r="J231" s="69" t="s">
        <v>329</v>
      </c>
      <c r="K231" s="7" t="s">
        <v>10</v>
      </c>
      <c r="L231" s="1" t="s">
        <v>11</v>
      </c>
      <c r="M231" s="8" t="str">
        <f t="shared" si="6"/>
        <v>02013401030040011N</v>
      </c>
      <c r="P231" s="1" t="s">
        <v>21</v>
      </c>
    </row>
    <row r="232" ht="57" spans="1:16">
      <c r="A232" s="9">
        <v>213</v>
      </c>
      <c r="B232" s="63" t="s">
        <v>338</v>
      </c>
      <c r="C232" s="63" t="s">
        <v>860</v>
      </c>
      <c r="D232" s="66" t="s">
        <v>861</v>
      </c>
      <c r="E232" s="66" t="s">
        <v>862</v>
      </c>
      <c r="F232" s="65"/>
      <c r="G232" s="64" t="s">
        <v>852</v>
      </c>
      <c r="H232" s="65"/>
      <c r="I232" s="17">
        <v>35000</v>
      </c>
      <c r="J232" s="69" t="s">
        <v>329</v>
      </c>
      <c r="K232" s="7" t="s">
        <v>10</v>
      </c>
      <c r="L232" s="1" t="s">
        <v>11</v>
      </c>
      <c r="M232" s="8" t="str">
        <f t="shared" si="6"/>
        <v>02013401030040021N</v>
      </c>
      <c r="P232" s="1" t="s">
        <v>21</v>
      </c>
    </row>
    <row r="233" ht="114" spans="1:16">
      <c r="A233" s="9">
        <v>214</v>
      </c>
      <c r="B233" s="63" t="s">
        <v>338</v>
      </c>
      <c r="C233" s="63" t="s">
        <v>863</v>
      </c>
      <c r="D233" s="66" t="s">
        <v>864</v>
      </c>
      <c r="E233" s="66" t="s">
        <v>865</v>
      </c>
      <c r="F233" s="66" t="s">
        <v>866</v>
      </c>
      <c r="G233" s="64" t="s">
        <v>26</v>
      </c>
      <c r="H233" s="66" t="s">
        <v>867</v>
      </c>
      <c r="I233" s="17">
        <v>40000</v>
      </c>
      <c r="J233" s="69" t="s">
        <v>329</v>
      </c>
      <c r="K233" s="7" t="s">
        <v>10</v>
      </c>
      <c r="L233" s="1" t="s">
        <v>11</v>
      </c>
      <c r="M233" s="8" t="str">
        <f t="shared" si="6"/>
        <v>02013401030050000N</v>
      </c>
      <c r="P233" s="1" t="s">
        <v>21</v>
      </c>
    </row>
    <row r="234" ht="114" spans="1:16">
      <c r="A234" s="9">
        <v>215</v>
      </c>
      <c r="B234" s="63" t="s">
        <v>338</v>
      </c>
      <c r="C234" s="63" t="s">
        <v>868</v>
      </c>
      <c r="D234" s="66" t="s">
        <v>869</v>
      </c>
      <c r="E234" s="66" t="s">
        <v>870</v>
      </c>
      <c r="F234" s="66" t="s">
        <v>866</v>
      </c>
      <c r="G234" s="64" t="s">
        <v>26</v>
      </c>
      <c r="H234" s="66" t="s">
        <v>871</v>
      </c>
      <c r="I234" s="70">
        <v>49500</v>
      </c>
      <c r="J234" s="69" t="s">
        <v>329</v>
      </c>
      <c r="K234" s="7" t="s">
        <v>10</v>
      </c>
      <c r="L234" s="1" t="s">
        <v>11</v>
      </c>
      <c r="M234" s="8" t="str">
        <f t="shared" si="6"/>
        <v>02013401030060000N</v>
      </c>
      <c r="P234" s="1" t="s">
        <v>21</v>
      </c>
    </row>
    <row r="235" ht="85.5" hidden="1" spans="1:16">
      <c r="A235" s="9">
        <v>216</v>
      </c>
      <c r="B235" s="63" t="s">
        <v>338</v>
      </c>
      <c r="C235" s="63" t="s">
        <v>872</v>
      </c>
      <c r="D235" s="66" t="s">
        <v>873</v>
      </c>
      <c r="E235" s="19" t="s">
        <v>874</v>
      </c>
      <c r="F235" s="66" t="s">
        <v>875</v>
      </c>
      <c r="G235" s="64" t="s">
        <v>26</v>
      </c>
      <c r="H235" s="66" t="s">
        <v>876</v>
      </c>
      <c r="I235" s="18" t="s">
        <v>56</v>
      </c>
      <c r="K235" s="7" t="s">
        <v>10</v>
      </c>
      <c r="L235" s="1" t="s">
        <v>11</v>
      </c>
      <c r="M235" s="8" t="str">
        <f t="shared" si="6"/>
        <v>02013401030070000N</v>
      </c>
    </row>
    <row r="236" ht="128.25" spans="1:16">
      <c r="A236" s="9">
        <v>217</v>
      </c>
      <c r="B236" s="63" t="s">
        <v>338</v>
      </c>
      <c r="C236" s="63" t="s">
        <v>877</v>
      </c>
      <c r="D236" s="19" t="s">
        <v>878</v>
      </c>
      <c r="E236" s="59" t="s">
        <v>879</v>
      </c>
      <c r="F236" s="19" t="s">
        <v>880</v>
      </c>
      <c r="G236" s="68" t="s">
        <v>26</v>
      </c>
      <c r="H236" s="60" t="s">
        <v>881</v>
      </c>
      <c r="I236" s="17">
        <v>1210</v>
      </c>
      <c r="K236" s="7" t="s">
        <v>10</v>
      </c>
      <c r="L236" s="1" t="s">
        <v>11</v>
      </c>
      <c r="M236" s="8" t="str">
        <f t="shared" si="6"/>
        <v>02013401040010000N</v>
      </c>
      <c r="P236" s="1" t="s">
        <v>21</v>
      </c>
    </row>
    <row r="237" ht="30" spans="1:16">
      <c r="A237" s="9">
        <v>218</v>
      </c>
      <c r="B237" s="63" t="s">
        <v>338</v>
      </c>
      <c r="C237" s="63" t="s">
        <v>882</v>
      </c>
      <c r="D237" s="59" t="s">
        <v>883</v>
      </c>
      <c r="E237" s="59" t="s">
        <v>884</v>
      </c>
      <c r="F237" s="58"/>
      <c r="G237" s="68" t="s">
        <v>26</v>
      </c>
      <c r="H237" s="58"/>
      <c r="I237" s="17">
        <v>231</v>
      </c>
      <c r="K237" s="7" t="s">
        <v>10</v>
      </c>
      <c r="L237" s="1" t="s">
        <v>11</v>
      </c>
      <c r="M237" s="8" t="str">
        <f t="shared" si="6"/>
        <v>02013401040010001N</v>
      </c>
      <c r="P237" s="1" t="s">
        <v>21</v>
      </c>
    </row>
    <row r="238" ht="30" spans="1:16">
      <c r="A238" s="9">
        <v>219</v>
      </c>
      <c r="B238" s="63" t="s">
        <v>338</v>
      </c>
      <c r="C238" s="63" t="s">
        <v>885</v>
      </c>
      <c r="D238" s="59" t="s">
        <v>886</v>
      </c>
      <c r="E238" s="59" t="s">
        <v>887</v>
      </c>
      <c r="F238" s="58"/>
      <c r="G238" s="68" t="s">
        <v>26</v>
      </c>
      <c r="H238" s="58"/>
      <c r="I238" s="17">
        <v>550</v>
      </c>
      <c r="K238" s="7" t="s">
        <v>10</v>
      </c>
      <c r="L238" s="1" t="s">
        <v>11</v>
      </c>
      <c r="M238" s="8" t="str">
        <f t="shared" si="6"/>
        <v>02013401040010002N</v>
      </c>
      <c r="P238" s="1" t="s">
        <v>21</v>
      </c>
    </row>
    <row r="239" ht="30" spans="1:16">
      <c r="A239" s="9">
        <v>220</v>
      </c>
      <c r="B239" s="63" t="s">
        <v>338</v>
      </c>
      <c r="C239" s="63" t="s">
        <v>888</v>
      </c>
      <c r="D239" s="59" t="s">
        <v>889</v>
      </c>
      <c r="E239" s="59" t="s">
        <v>890</v>
      </c>
      <c r="F239" s="58"/>
      <c r="G239" s="68" t="s">
        <v>26</v>
      </c>
      <c r="H239" s="58"/>
      <c r="I239" s="17">
        <v>180</v>
      </c>
      <c r="K239" s="7" t="s">
        <v>10</v>
      </c>
      <c r="L239" s="1" t="s">
        <v>11</v>
      </c>
      <c r="M239" s="8" t="str">
        <f t="shared" si="6"/>
        <v>02013401040010011N</v>
      </c>
      <c r="P239" s="1" t="s">
        <v>21</v>
      </c>
    </row>
    <row r="240" ht="30" spans="1:16">
      <c r="A240" s="9">
        <v>221</v>
      </c>
      <c r="B240" s="63" t="s">
        <v>338</v>
      </c>
      <c r="C240" s="63" t="s">
        <v>891</v>
      </c>
      <c r="D240" s="59" t="s">
        <v>892</v>
      </c>
      <c r="E240" s="59" t="s">
        <v>893</v>
      </c>
      <c r="F240" s="58"/>
      <c r="G240" s="68" t="s">
        <v>26</v>
      </c>
      <c r="H240" s="58"/>
      <c r="I240" s="17">
        <v>1000</v>
      </c>
      <c r="K240" s="7" t="s">
        <v>10</v>
      </c>
      <c r="L240" s="1" t="s">
        <v>11</v>
      </c>
      <c r="M240" s="8" t="str">
        <f t="shared" si="6"/>
        <v>02013401040010012N</v>
      </c>
      <c r="P240" s="1" t="s">
        <v>21</v>
      </c>
    </row>
    <row r="241" ht="44.25" spans="1:16">
      <c r="A241" s="9">
        <v>222</v>
      </c>
      <c r="B241" s="63" t="s">
        <v>338</v>
      </c>
      <c r="C241" s="63" t="s">
        <v>894</v>
      </c>
      <c r="D241" s="59" t="s">
        <v>895</v>
      </c>
      <c r="E241" s="59" t="s">
        <v>896</v>
      </c>
      <c r="F241" s="58"/>
      <c r="G241" s="68" t="s">
        <v>26</v>
      </c>
      <c r="H241" s="58"/>
      <c r="I241" s="17">
        <v>850</v>
      </c>
      <c r="K241" s="7" t="s">
        <v>10</v>
      </c>
      <c r="L241" s="1" t="s">
        <v>11</v>
      </c>
      <c r="M241" s="8" t="str">
        <f t="shared" si="6"/>
        <v>02013401040010021N</v>
      </c>
      <c r="P241" s="1" t="s">
        <v>21</v>
      </c>
    </row>
    <row r="242" ht="99.75" spans="1:16">
      <c r="A242" s="9">
        <v>223</v>
      </c>
      <c r="B242" s="63" t="s">
        <v>338</v>
      </c>
      <c r="C242" s="63" t="s">
        <v>897</v>
      </c>
      <c r="D242" s="59" t="s">
        <v>898</v>
      </c>
      <c r="E242" s="59" t="s">
        <v>899</v>
      </c>
      <c r="F242" s="59" t="s">
        <v>900</v>
      </c>
      <c r="G242" s="68" t="s">
        <v>26</v>
      </c>
      <c r="H242" s="59" t="s">
        <v>901</v>
      </c>
      <c r="I242" s="17">
        <v>670</v>
      </c>
      <c r="K242" s="7" t="s">
        <v>10</v>
      </c>
      <c r="L242" s="1" t="s">
        <v>11</v>
      </c>
      <c r="M242" s="8" t="str">
        <f t="shared" si="6"/>
        <v>02013402000010000N</v>
      </c>
      <c r="P242" s="1" t="s">
        <v>21</v>
      </c>
    </row>
    <row r="243" ht="78.75" spans="1:16">
      <c r="A243" s="9">
        <v>224</v>
      </c>
      <c r="B243" s="63" t="s">
        <v>338</v>
      </c>
      <c r="C243" s="92" t="s">
        <v>902</v>
      </c>
      <c r="D243" s="59" t="s">
        <v>903</v>
      </c>
      <c r="E243" s="57"/>
      <c r="F243" s="58"/>
      <c r="G243" s="68" t="s">
        <v>26</v>
      </c>
      <c r="H243" s="59" t="s">
        <v>904</v>
      </c>
      <c r="I243" s="17">
        <v>670</v>
      </c>
      <c r="K243" s="7" t="s">
        <v>10</v>
      </c>
      <c r="L243" s="1" t="s">
        <v>11</v>
      </c>
      <c r="M243" s="8" t="str">
        <f t="shared" si="6"/>
        <v>02443402000010001N</v>
      </c>
      <c r="P243" s="1" t="s">
        <v>21</v>
      </c>
    </row>
    <row r="244" ht="114" spans="1:16">
      <c r="A244" s="9">
        <v>225</v>
      </c>
      <c r="B244" s="63" t="s">
        <v>338</v>
      </c>
      <c r="C244" s="63" t="s">
        <v>905</v>
      </c>
      <c r="D244" s="59" t="s">
        <v>906</v>
      </c>
      <c r="E244" s="59" t="s">
        <v>907</v>
      </c>
      <c r="F244" s="59" t="s">
        <v>908</v>
      </c>
      <c r="G244" s="68" t="s">
        <v>26</v>
      </c>
      <c r="H244" s="58"/>
      <c r="I244" s="17">
        <v>2424</v>
      </c>
      <c r="K244" s="7" t="s">
        <v>10</v>
      </c>
      <c r="L244" s="1" t="s">
        <v>11</v>
      </c>
      <c r="M244" s="8" t="str">
        <f t="shared" si="6"/>
        <v>02013402000020000N</v>
      </c>
      <c r="P244" s="1" t="s">
        <v>21</v>
      </c>
    </row>
    <row r="245" ht="99.75" spans="1:16">
      <c r="A245" s="9">
        <v>226</v>
      </c>
      <c r="B245" s="63" t="s">
        <v>338</v>
      </c>
      <c r="C245" s="63" t="s">
        <v>909</v>
      </c>
      <c r="D245" s="59" t="s">
        <v>910</v>
      </c>
      <c r="E245" s="59" t="s">
        <v>911</v>
      </c>
      <c r="F245" s="59" t="s">
        <v>912</v>
      </c>
      <c r="G245" s="68" t="s">
        <v>26</v>
      </c>
      <c r="H245" s="59" t="s">
        <v>913</v>
      </c>
      <c r="I245" s="17">
        <v>61</v>
      </c>
      <c r="K245" s="7" t="s">
        <v>10</v>
      </c>
      <c r="L245" s="1" t="s">
        <v>11</v>
      </c>
      <c r="M245" s="8" t="str">
        <f t="shared" si="6"/>
        <v>02013402000030000N</v>
      </c>
      <c r="P245" s="1" t="s">
        <v>21</v>
      </c>
    </row>
    <row r="246" ht="85.5" spans="1:16">
      <c r="A246" s="9">
        <v>227</v>
      </c>
      <c r="B246" s="63" t="s">
        <v>338</v>
      </c>
      <c r="C246" s="63" t="s">
        <v>914</v>
      </c>
      <c r="D246" s="59" t="s">
        <v>915</v>
      </c>
      <c r="E246" s="59" t="s">
        <v>916</v>
      </c>
      <c r="F246" s="59" t="s">
        <v>917</v>
      </c>
      <c r="G246" s="68" t="s">
        <v>26</v>
      </c>
      <c r="H246" s="59" t="s">
        <v>918</v>
      </c>
      <c r="I246" s="17">
        <v>12410</v>
      </c>
      <c r="J246" s="1" t="s">
        <v>329</v>
      </c>
      <c r="K246" s="7" t="s">
        <v>10</v>
      </c>
      <c r="L246" s="1" t="s">
        <v>11</v>
      </c>
      <c r="M246" s="8" t="str">
        <f t="shared" si="6"/>
        <v>02013401030080000N</v>
      </c>
      <c r="P246" s="1" t="s">
        <v>21</v>
      </c>
    </row>
    <row r="247" ht="85.5" spans="1:16">
      <c r="A247" s="9">
        <v>228</v>
      </c>
      <c r="B247" s="15" t="s">
        <v>275</v>
      </c>
      <c r="C247" s="93" t="s">
        <v>919</v>
      </c>
      <c r="D247" s="59" t="s">
        <v>920</v>
      </c>
      <c r="E247" s="59" t="s">
        <v>921</v>
      </c>
      <c r="F247" s="59" t="s">
        <v>922</v>
      </c>
      <c r="G247" s="68" t="s">
        <v>923</v>
      </c>
      <c r="H247" s="71"/>
      <c r="I247" s="15">
        <v>10</v>
      </c>
      <c r="J247" s="72"/>
      <c r="K247" s="73" t="s">
        <v>10</v>
      </c>
      <c r="L247" s="72" t="s">
        <v>11</v>
      </c>
      <c r="M247" s="74" t="str">
        <f t="shared" si="6"/>
        <v>02012408000020000N</v>
      </c>
      <c r="P247" s="1" t="s">
        <v>21</v>
      </c>
    </row>
    <row r="248" ht="30" spans="1:16">
      <c r="A248" s="9">
        <v>229</v>
      </c>
      <c r="B248" s="15" t="s">
        <v>275</v>
      </c>
      <c r="C248" s="93" t="s">
        <v>924</v>
      </c>
      <c r="D248" s="59" t="s">
        <v>925</v>
      </c>
      <c r="E248" s="58"/>
      <c r="F248" s="58"/>
      <c r="G248" s="68" t="s">
        <v>923</v>
      </c>
      <c r="H248" s="71"/>
      <c r="I248" s="15">
        <v>10</v>
      </c>
      <c r="J248" s="72"/>
      <c r="K248" s="73" t="s">
        <v>10</v>
      </c>
      <c r="L248" s="72" t="s">
        <v>11</v>
      </c>
      <c r="M248" s="74" t="str">
        <f t="shared" si="6"/>
        <v>02012408000020100N</v>
      </c>
      <c r="P248" s="1" t="s">
        <v>21</v>
      </c>
    </row>
    <row r="249" ht="85.5" spans="1:16">
      <c r="A249" s="9">
        <v>230</v>
      </c>
      <c r="B249" s="15" t="s">
        <v>275</v>
      </c>
      <c r="C249" s="15" t="s">
        <v>926</v>
      </c>
      <c r="D249" s="59" t="s">
        <v>927</v>
      </c>
      <c r="E249" s="59" t="s">
        <v>928</v>
      </c>
      <c r="F249" s="59" t="s">
        <v>929</v>
      </c>
      <c r="G249" s="68" t="s">
        <v>26</v>
      </c>
      <c r="H249" s="58"/>
      <c r="I249" s="15">
        <v>30</v>
      </c>
      <c r="K249" s="7" t="s">
        <v>10</v>
      </c>
      <c r="L249" s="1" t="s">
        <v>11</v>
      </c>
      <c r="M249" s="8" t="str">
        <f t="shared" si="6"/>
        <v>02012408000030000N</v>
      </c>
      <c r="P249" s="1" t="s">
        <v>21</v>
      </c>
    </row>
    <row r="250" ht="28.5" spans="1:16">
      <c r="A250" s="9">
        <v>231</v>
      </c>
      <c r="B250" s="15" t="s">
        <v>275</v>
      </c>
      <c r="C250" s="15" t="s">
        <v>930</v>
      </c>
      <c r="D250" s="59" t="s">
        <v>931</v>
      </c>
      <c r="E250" s="58"/>
      <c r="F250" s="58"/>
      <c r="G250" s="68" t="s">
        <v>26</v>
      </c>
      <c r="H250" s="58"/>
      <c r="I250" s="15">
        <v>9</v>
      </c>
      <c r="K250" s="7" t="s">
        <v>10</v>
      </c>
      <c r="L250" s="1" t="s">
        <v>11</v>
      </c>
      <c r="M250" s="8" t="str">
        <f t="shared" si="6"/>
        <v>02012408000030001N</v>
      </c>
      <c r="P250" s="1" t="s">
        <v>21</v>
      </c>
    </row>
    <row r="251" ht="30" spans="1:16">
      <c r="A251" s="9">
        <v>232</v>
      </c>
      <c r="B251" s="15" t="s">
        <v>275</v>
      </c>
      <c r="C251" s="15" t="s">
        <v>932</v>
      </c>
      <c r="D251" s="59" t="s">
        <v>933</v>
      </c>
      <c r="E251" s="58"/>
      <c r="F251" s="58"/>
      <c r="G251" s="68" t="s">
        <v>26</v>
      </c>
      <c r="H251" s="58"/>
      <c r="I251" s="15">
        <v>48</v>
      </c>
      <c r="K251" s="7" t="s">
        <v>10</v>
      </c>
      <c r="L251" s="1" t="s">
        <v>11</v>
      </c>
      <c r="M251" s="8" t="str">
        <f t="shared" si="6"/>
        <v>02012408000030011N</v>
      </c>
      <c r="P251" s="1" t="s">
        <v>21</v>
      </c>
    </row>
    <row r="252" ht="30" spans="1:16">
      <c r="A252" s="9">
        <v>233</v>
      </c>
      <c r="B252" s="15" t="s">
        <v>275</v>
      </c>
      <c r="C252" s="15" t="s">
        <v>934</v>
      </c>
      <c r="D252" s="59" t="s">
        <v>935</v>
      </c>
      <c r="E252" s="58"/>
      <c r="F252" s="58"/>
      <c r="G252" s="68" t="s">
        <v>26</v>
      </c>
      <c r="H252" s="58"/>
      <c r="I252" s="15">
        <v>30</v>
      </c>
      <c r="K252" s="7" t="s">
        <v>10</v>
      </c>
      <c r="L252" s="1" t="s">
        <v>11</v>
      </c>
      <c r="M252" s="8" t="str">
        <f t="shared" si="6"/>
        <v>02012408000030100N</v>
      </c>
      <c r="P252" s="1" t="s">
        <v>21</v>
      </c>
    </row>
    <row r="253" ht="30" spans="1:16">
      <c r="A253" s="9">
        <v>234</v>
      </c>
      <c r="B253" s="15" t="s">
        <v>275</v>
      </c>
      <c r="C253" s="15" t="s">
        <v>936</v>
      </c>
      <c r="D253" s="59" t="s">
        <v>937</v>
      </c>
      <c r="E253" s="58"/>
      <c r="F253" s="58"/>
      <c r="G253" s="68" t="s">
        <v>26</v>
      </c>
      <c r="H253" s="58"/>
      <c r="I253" s="15">
        <v>30</v>
      </c>
      <c r="K253" s="7" t="s">
        <v>10</v>
      </c>
      <c r="L253" s="1" t="s">
        <v>11</v>
      </c>
      <c r="M253" s="8" t="str">
        <f t="shared" si="6"/>
        <v>02012408000031100N</v>
      </c>
      <c r="P253" s="1" t="s">
        <v>21</v>
      </c>
    </row>
    <row r="254" ht="85.5" spans="1:16">
      <c r="A254" s="9">
        <v>235</v>
      </c>
      <c r="B254" s="15" t="s">
        <v>275</v>
      </c>
      <c r="C254" s="15" t="s">
        <v>938</v>
      </c>
      <c r="D254" s="59" t="s">
        <v>939</v>
      </c>
      <c r="E254" s="59" t="s">
        <v>940</v>
      </c>
      <c r="F254" s="59" t="s">
        <v>929</v>
      </c>
      <c r="G254" s="68" t="s">
        <v>26</v>
      </c>
      <c r="H254" s="58"/>
      <c r="I254" s="15">
        <v>60</v>
      </c>
      <c r="K254" s="7" t="s">
        <v>10</v>
      </c>
      <c r="L254" s="1" t="s">
        <v>11</v>
      </c>
      <c r="M254" s="8" t="str">
        <f t="shared" si="6"/>
        <v>02012408000040000N</v>
      </c>
      <c r="P254" s="1" t="s">
        <v>21</v>
      </c>
    </row>
    <row r="255" ht="99.75" spans="1:16">
      <c r="A255" s="9">
        <v>236</v>
      </c>
      <c r="B255" s="15" t="s">
        <v>275</v>
      </c>
      <c r="C255" s="93" t="s">
        <v>941</v>
      </c>
      <c r="D255" s="59" t="s">
        <v>942</v>
      </c>
      <c r="E255" s="59" t="s">
        <v>943</v>
      </c>
      <c r="F255" s="59" t="s">
        <v>944</v>
      </c>
      <c r="G255" s="68" t="s">
        <v>26</v>
      </c>
      <c r="H255" s="58"/>
      <c r="I255" s="15">
        <v>239</v>
      </c>
      <c r="K255" s="7" t="s">
        <v>10</v>
      </c>
      <c r="L255" s="1" t="s">
        <v>11</v>
      </c>
      <c r="M255" s="8" t="str">
        <f t="shared" si="6"/>
        <v>02012408000050000N</v>
      </c>
      <c r="P255" s="1" t="s">
        <v>21</v>
      </c>
    </row>
    <row r="256" ht="85.5" spans="1:16">
      <c r="A256" s="9">
        <v>237</v>
      </c>
      <c r="B256" s="15" t="s">
        <v>275</v>
      </c>
      <c r="C256" s="15" t="s">
        <v>945</v>
      </c>
      <c r="D256" s="59" t="s">
        <v>946</v>
      </c>
      <c r="E256" s="59" t="s">
        <v>947</v>
      </c>
      <c r="F256" s="59" t="s">
        <v>929</v>
      </c>
      <c r="G256" s="68" t="s">
        <v>280</v>
      </c>
      <c r="H256" s="59" t="s">
        <v>948</v>
      </c>
      <c r="I256" s="15">
        <v>298</v>
      </c>
      <c r="K256" s="7" t="s">
        <v>10</v>
      </c>
      <c r="L256" s="1" t="s">
        <v>11</v>
      </c>
      <c r="M256" s="8" t="str">
        <f t="shared" si="6"/>
        <v>02012408000060000N</v>
      </c>
      <c r="P256" s="1" t="s">
        <v>21</v>
      </c>
    </row>
    <row r="257" ht="99.75" spans="1:16">
      <c r="A257" s="9">
        <v>238</v>
      </c>
      <c r="B257" s="15" t="s">
        <v>275</v>
      </c>
      <c r="C257" s="93" t="s">
        <v>949</v>
      </c>
      <c r="D257" s="59" t="s">
        <v>950</v>
      </c>
      <c r="E257" s="59" t="s">
        <v>951</v>
      </c>
      <c r="F257" s="59" t="s">
        <v>952</v>
      </c>
      <c r="G257" s="68" t="s">
        <v>26</v>
      </c>
      <c r="H257" s="58"/>
      <c r="I257" s="15">
        <v>400</v>
      </c>
      <c r="K257" s="7" t="s">
        <v>10</v>
      </c>
      <c r="L257" s="1" t="s">
        <v>11</v>
      </c>
      <c r="M257" s="8" t="str">
        <f t="shared" si="6"/>
        <v>02012408000070000N</v>
      </c>
      <c r="P257" s="1" t="s">
        <v>21</v>
      </c>
    </row>
    <row r="258" ht="99.75" spans="1:16">
      <c r="A258" s="9">
        <v>239</v>
      </c>
      <c r="B258" s="15" t="s">
        <v>338</v>
      </c>
      <c r="C258" s="15" t="s">
        <v>953</v>
      </c>
      <c r="D258" s="59" t="s">
        <v>954</v>
      </c>
      <c r="E258" s="59" t="s">
        <v>955</v>
      </c>
      <c r="F258" s="59" t="s">
        <v>956</v>
      </c>
      <c r="G258" s="68" t="s">
        <v>26</v>
      </c>
      <c r="H258" s="58"/>
      <c r="I258" s="15">
        <v>150</v>
      </c>
      <c r="K258" s="7" t="s">
        <v>10</v>
      </c>
      <c r="L258" s="1" t="s">
        <v>11</v>
      </c>
      <c r="M258" s="8" t="str">
        <f t="shared" si="6"/>
        <v>02013107000010000N</v>
      </c>
      <c r="P258" s="1" t="s">
        <v>21</v>
      </c>
    </row>
    <row r="259" ht="85.5" spans="1:16">
      <c r="A259" s="9">
        <v>240</v>
      </c>
      <c r="B259" s="15" t="s">
        <v>338</v>
      </c>
      <c r="C259" s="15" t="s">
        <v>957</v>
      </c>
      <c r="D259" s="59" t="s">
        <v>958</v>
      </c>
      <c r="E259" s="59" t="s">
        <v>959</v>
      </c>
      <c r="F259" s="59" t="s">
        <v>960</v>
      </c>
      <c r="G259" s="68" t="s">
        <v>26</v>
      </c>
      <c r="H259" s="58"/>
      <c r="I259" s="15">
        <v>160</v>
      </c>
      <c r="K259" s="7" t="s">
        <v>10</v>
      </c>
      <c r="L259" s="1" t="s">
        <v>11</v>
      </c>
      <c r="M259" s="8" t="str">
        <f t="shared" si="6"/>
        <v>02013107000020000N</v>
      </c>
      <c r="P259" s="1" t="s">
        <v>21</v>
      </c>
    </row>
    <row r="260" ht="57" spans="1:16">
      <c r="A260" s="9">
        <v>241</v>
      </c>
      <c r="B260" s="15" t="s">
        <v>275</v>
      </c>
      <c r="C260" s="93" t="s">
        <v>961</v>
      </c>
      <c r="D260" s="59" t="s">
        <v>962</v>
      </c>
      <c r="E260" s="59" t="s">
        <v>963</v>
      </c>
      <c r="F260" s="59" t="s">
        <v>964</v>
      </c>
      <c r="G260" s="68" t="s">
        <v>26</v>
      </c>
      <c r="H260" s="58"/>
      <c r="I260" s="15">
        <v>1000</v>
      </c>
      <c r="K260" s="7" t="s">
        <v>10</v>
      </c>
      <c r="L260" s="1" t="s">
        <v>11</v>
      </c>
      <c r="M260" s="8" t="str">
        <f t="shared" si="6"/>
        <v>02012408000080000N</v>
      </c>
      <c r="P260" s="1" t="s">
        <v>21</v>
      </c>
    </row>
    <row r="261" ht="99.75" spans="1:16">
      <c r="A261" s="9">
        <v>242</v>
      </c>
      <c r="B261" s="15" t="s">
        <v>275</v>
      </c>
      <c r="C261" s="93" t="s">
        <v>965</v>
      </c>
      <c r="D261" s="59" t="s">
        <v>966</v>
      </c>
      <c r="E261" s="59" t="s">
        <v>967</v>
      </c>
      <c r="F261" s="59" t="s">
        <v>968</v>
      </c>
      <c r="G261" s="68" t="s">
        <v>26</v>
      </c>
      <c r="H261" s="59" t="s">
        <v>969</v>
      </c>
      <c r="I261" s="15">
        <v>240</v>
      </c>
      <c r="K261" s="7" t="s">
        <v>10</v>
      </c>
      <c r="L261" s="1" t="s">
        <v>11</v>
      </c>
      <c r="M261" s="8" t="str">
        <f t="shared" si="6"/>
        <v>02012408000090000N</v>
      </c>
      <c r="P261" s="1" t="s">
        <v>21</v>
      </c>
    </row>
    <row r="262" ht="71.25" spans="1:16">
      <c r="A262" s="9">
        <v>243</v>
      </c>
      <c r="B262" s="15" t="s">
        <v>275</v>
      </c>
      <c r="C262" s="93" t="s">
        <v>970</v>
      </c>
      <c r="D262" s="58" t="s">
        <v>971</v>
      </c>
      <c r="E262" s="59" t="s">
        <v>972</v>
      </c>
      <c r="F262" s="59" t="s">
        <v>973</v>
      </c>
      <c r="G262" s="68" t="s">
        <v>26</v>
      </c>
      <c r="H262" s="59" t="s">
        <v>969</v>
      </c>
      <c r="I262" s="15">
        <v>50</v>
      </c>
      <c r="K262" s="7" t="s">
        <v>10</v>
      </c>
      <c r="L262" s="1" t="s">
        <v>11</v>
      </c>
      <c r="M262" s="8" t="str">
        <f t="shared" si="6"/>
        <v>02012408000100000N</v>
      </c>
      <c r="P262" s="1" t="s">
        <v>21</v>
      </c>
    </row>
    <row r="263" ht="71.25" spans="1:16">
      <c r="A263" s="9">
        <v>244</v>
      </c>
      <c r="B263" s="15" t="s">
        <v>275</v>
      </c>
      <c r="C263" s="15" t="s">
        <v>974</v>
      </c>
      <c r="D263" s="59" t="s">
        <v>975</v>
      </c>
      <c r="E263" s="59" t="s">
        <v>976</v>
      </c>
      <c r="F263" s="59" t="s">
        <v>977</v>
      </c>
      <c r="G263" s="68" t="s">
        <v>280</v>
      </c>
      <c r="H263" s="58"/>
      <c r="I263" s="15">
        <v>150</v>
      </c>
      <c r="K263" s="7" t="s">
        <v>10</v>
      </c>
      <c r="L263" s="1" t="s">
        <v>11</v>
      </c>
      <c r="M263" s="8" t="str">
        <f t="shared" si="6"/>
        <v>02012408000110000N</v>
      </c>
      <c r="P263" s="1" t="s">
        <v>21</v>
      </c>
    </row>
    <row r="264" ht="85.5" spans="1:16">
      <c r="A264" s="9">
        <v>245</v>
      </c>
      <c r="B264" s="15" t="s">
        <v>275</v>
      </c>
      <c r="C264" s="15" t="s">
        <v>978</v>
      </c>
      <c r="D264" s="59" t="s">
        <v>979</v>
      </c>
      <c r="E264" s="59" t="s">
        <v>980</v>
      </c>
      <c r="F264" s="59" t="s">
        <v>981</v>
      </c>
      <c r="G264" s="68" t="s">
        <v>26</v>
      </c>
      <c r="H264" s="58"/>
      <c r="I264" s="15">
        <v>78</v>
      </c>
      <c r="K264" s="7" t="s">
        <v>10</v>
      </c>
      <c r="L264" s="1" t="s">
        <v>11</v>
      </c>
      <c r="M264" s="8" t="str">
        <f t="shared" si="6"/>
        <v>02012408000120000N</v>
      </c>
      <c r="P264" s="1" t="s">
        <v>21</v>
      </c>
    </row>
    <row r="265" ht="57" spans="1:16">
      <c r="A265" s="9">
        <v>246</v>
      </c>
      <c r="B265" s="15" t="s">
        <v>338</v>
      </c>
      <c r="C265" s="93" t="s">
        <v>982</v>
      </c>
      <c r="D265" s="59" t="s">
        <v>983</v>
      </c>
      <c r="E265" s="59" t="s">
        <v>984</v>
      </c>
      <c r="F265" s="59" t="s">
        <v>985</v>
      </c>
      <c r="G265" s="68" t="s">
        <v>26</v>
      </c>
      <c r="H265" s="58"/>
      <c r="I265" s="15">
        <v>94</v>
      </c>
      <c r="K265" s="7" t="s">
        <v>10</v>
      </c>
      <c r="L265" s="1" t="s">
        <v>11</v>
      </c>
      <c r="M265" s="8" t="str">
        <f t="shared" si="6"/>
        <v>02013107000030000N</v>
      </c>
      <c r="P265" s="1" t="s">
        <v>21</v>
      </c>
    </row>
    <row r="266" ht="71.25" spans="1:16">
      <c r="A266" s="9">
        <v>247</v>
      </c>
      <c r="B266" s="15" t="s">
        <v>275</v>
      </c>
      <c r="C266" s="93" t="s">
        <v>986</v>
      </c>
      <c r="D266" s="59" t="s">
        <v>987</v>
      </c>
      <c r="E266" s="59" t="s">
        <v>988</v>
      </c>
      <c r="F266" s="59" t="s">
        <v>989</v>
      </c>
      <c r="G266" s="68" t="s">
        <v>923</v>
      </c>
      <c r="H266" s="58"/>
      <c r="I266" s="15">
        <v>8</v>
      </c>
      <c r="K266" s="7" t="s">
        <v>10</v>
      </c>
      <c r="L266" s="1" t="s">
        <v>11</v>
      </c>
      <c r="M266" s="8" t="str">
        <f t="shared" si="6"/>
        <v>02012408000130000N</v>
      </c>
      <c r="P266" s="1" t="s">
        <v>21</v>
      </c>
    </row>
    <row r="267" ht="71.25" spans="1:16">
      <c r="A267" s="9">
        <v>248</v>
      </c>
      <c r="B267" s="15" t="s">
        <v>275</v>
      </c>
      <c r="C267" s="15" t="s">
        <v>990</v>
      </c>
      <c r="D267" s="59" t="s">
        <v>991</v>
      </c>
      <c r="E267" s="59" t="s">
        <v>992</v>
      </c>
      <c r="F267" s="59" t="s">
        <v>993</v>
      </c>
      <c r="G267" s="68" t="s">
        <v>923</v>
      </c>
      <c r="H267" s="58"/>
      <c r="I267" s="15">
        <v>35</v>
      </c>
      <c r="K267" s="7" t="s">
        <v>10</v>
      </c>
      <c r="L267" s="1" t="s">
        <v>11</v>
      </c>
      <c r="M267" s="8" t="str">
        <f t="shared" si="6"/>
        <v>02012408000140000N</v>
      </c>
      <c r="P267" s="1" t="s">
        <v>21</v>
      </c>
    </row>
    <row r="268" ht="102.75" spans="1:16">
      <c r="A268" s="9">
        <v>249</v>
      </c>
      <c r="B268" s="15" t="s">
        <v>275</v>
      </c>
      <c r="C268" s="93" t="s">
        <v>994</v>
      </c>
      <c r="D268" s="59" t="s">
        <v>995</v>
      </c>
      <c r="E268" s="59" t="s">
        <v>996</v>
      </c>
      <c r="F268" s="59" t="s">
        <v>993</v>
      </c>
      <c r="G268" s="68" t="s">
        <v>997</v>
      </c>
      <c r="H268" s="59" t="s">
        <v>998</v>
      </c>
      <c r="I268" s="15">
        <v>16</v>
      </c>
      <c r="K268" s="7" t="s">
        <v>10</v>
      </c>
      <c r="L268" s="1" t="s">
        <v>11</v>
      </c>
      <c r="M268" s="8" t="str">
        <f t="shared" si="6"/>
        <v>02012408000150000N</v>
      </c>
      <c r="P268" s="1" t="s">
        <v>21</v>
      </c>
    </row>
    <row r="269" ht="71.25" spans="1:16">
      <c r="A269" s="9">
        <v>250</v>
      </c>
      <c r="B269" s="15" t="s">
        <v>338</v>
      </c>
      <c r="C269" s="15" t="s">
        <v>999</v>
      </c>
      <c r="D269" s="59" t="s">
        <v>1000</v>
      </c>
      <c r="E269" s="59" t="s">
        <v>1001</v>
      </c>
      <c r="F269" s="59" t="s">
        <v>1002</v>
      </c>
      <c r="G269" s="68" t="s">
        <v>26</v>
      </c>
      <c r="H269" s="58"/>
      <c r="I269" s="15">
        <v>93</v>
      </c>
      <c r="K269" s="7" t="s">
        <v>10</v>
      </c>
      <c r="L269" s="1" t="s">
        <v>11</v>
      </c>
      <c r="M269" s="8" t="str">
        <f t="shared" si="6"/>
        <v>02013107000040000N</v>
      </c>
      <c r="P269" s="1" t="s">
        <v>21</v>
      </c>
    </row>
    <row r="270" ht="118.5" spans="1:16">
      <c r="A270" s="9">
        <v>251</v>
      </c>
      <c r="B270" s="15" t="s">
        <v>275</v>
      </c>
      <c r="C270" s="93" t="s">
        <v>1003</v>
      </c>
      <c r="D270" s="67" t="s">
        <v>1004</v>
      </c>
      <c r="E270" s="59" t="s">
        <v>1005</v>
      </c>
      <c r="F270" s="59" t="s">
        <v>1006</v>
      </c>
      <c r="G270" s="68" t="s">
        <v>26</v>
      </c>
      <c r="H270" s="58" t="s">
        <v>1007</v>
      </c>
      <c r="I270" s="15">
        <v>41</v>
      </c>
      <c r="K270" s="7" t="s">
        <v>10</v>
      </c>
      <c r="L270" s="1" t="s">
        <v>11</v>
      </c>
      <c r="M270" s="8" t="str">
        <f t="shared" si="6"/>
        <v>02012408000010000N</v>
      </c>
      <c r="P270" s="1" t="s">
        <v>21</v>
      </c>
    </row>
    <row r="271" ht="30" spans="1:16">
      <c r="A271" s="9">
        <v>252</v>
      </c>
      <c r="B271" s="15" t="s">
        <v>275</v>
      </c>
      <c r="C271" s="93" t="s">
        <v>1008</v>
      </c>
      <c r="D271" s="59" t="s">
        <v>1009</v>
      </c>
      <c r="E271" s="58"/>
      <c r="F271" s="58"/>
      <c r="G271" s="68" t="s">
        <v>26</v>
      </c>
      <c r="H271" s="58"/>
      <c r="I271" s="15">
        <v>41</v>
      </c>
      <c r="K271" s="7" t="s">
        <v>10</v>
      </c>
      <c r="L271" s="1" t="s">
        <v>11</v>
      </c>
      <c r="M271" s="8" t="str">
        <f t="shared" si="6"/>
        <v>02012408000010100N</v>
      </c>
      <c r="P271" s="1" t="s">
        <v>21</v>
      </c>
    </row>
    <row r="272" ht="85.5" spans="1:16">
      <c r="A272" s="9">
        <v>253</v>
      </c>
      <c r="B272" s="15" t="s">
        <v>275</v>
      </c>
      <c r="C272" s="93" t="s">
        <v>1010</v>
      </c>
      <c r="D272" s="59" t="s">
        <v>1011</v>
      </c>
      <c r="E272" s="59" t="s">
        <v>1012</v>
      </c>
      <c r="F272" s="59" t="s">
        <v>1013</v>
      </c>
      <c r="G272" s="68" t="s">
        <v>26</v>
      </c>
      <c r="H272" s="58"/>
      <c r="I272" s="15">
        <v>2145</v>
      </c>
      <c r="J272" s="69" t="s">
        <v>329</v>
      </c>
      <c r="K272" s="7" t="s">
        <v>10</v>
      </c>
      <c r="L272" s="1" t="s">
        <v>11</v>
      </c>
      <c r="M272" s="8" t="str">
        <f t="shared" ref="M272:M335" si="7">K271&amp;C272&amp;L271</f>
        <v>02012408000190000N</v>
      </c>
      <c r="P272" s="1" t="s">
        <v>21</v>
      </c>
    </row>
    <row r="273" ht="30" spans="1:16">
      <c r="A273" s="9">
        <v>254</v>
      </c>
      <c r="B273" s="15" t="s">
        <v>275</v>
      </c>
      <c r="C273" s="15" t="s">
        <v>1014</v>
      </c>
      <c r="D273" s="59" t="s">
        <v>1015</v>
      </c>
      <c r="E273" s="58"/>
      <c r="F273" s="58"/>
      <c r="G273" s="68" t="s">
        <v>26</v>
      </c>
      <c r="H273" s="58"/>
      <c r="I273" s="15">
        <f>I272*30%</f>
        <v>643.5</v>
      </c>
      <c r="J273" s="69" t="s">
        <v>329</v>
      </c>
      <c r="K273" s="7" t="s">
        <v>10</v>
      </c>
      <c r="L273" s="1" t="s">
        <v>11</v>
      </c>
      <c r="M273" s="8" t="str">
        <f t="shared" si="7"/>
        <v>02012408000190001N</v>
      </c>
      <c r="P273" s="1" t="s">
        <v>21</v>
      </c>
    </row>
    <row r="274" ht="30" spans="1:16">
      <c r="A274" s="9">
        <v>255</v>
      </c>
      <c r="B274" s="15" t="s">
        <v>275</v>
      </c>
      <c r="C274" s="15" t="s">
        <v>1016</v>
      </c>
      <c r="D274" s="59" t="s">
        <v>1017</v>
      </c>
      <c r="E274" s="58"/>
      <c r="F274" s="58"/>
      <c r="G274" s="68" t="s">
        <v>26</v>
      </c>
      <c r="H274" s="58"/>
      <c r="I274" s="15">
        <v>644</v>
      </c>
      <c r="J274" s="69" t="s">
        <v>329</v>
      </c>
      <c r="K274" s="7" t="s">
        <v>10</v>
      </c>
      <c r="L274" s="1" t="s">
        <v>11</v>
      </c>
      <c r="M274" s="8" t="str">
        <f t="shared" si="7"/>
        <v>02012408000190011N</v>
      </c>
      <c r="P274" s="1" t="s">
        <v>21</v>
      </c>
    </row>
    <row r="275" ht="30" spans="1:16">
      <c r="A275" s="9">
        <v>256</v>
      </c>
      <c r="B275" s="15" t="s">
        <v>275</v>
      </c>
      <c r="C275" s="15" t="s">
        <v>1018</v>
      </c>
      <c r="D275" s="59" t="s">
        <v>1019</v>
      </c>
      <c r="E275" s="58"/>
      <c r="F275" s="58"/>
      <c r="G275" s="68" t="s">
        <v>26</v>
      </c>
      <c r="H275" s="58"/>
      <c r="I275" s="15">
        <v>390</v>
      </c>
      <c r="J275" s="69" t="s">
        <v>329</v>
      </c>
      <c r="K275" s="7" t="s">
        <v>10</v>
      </c>
      <c r="L275" s="1" t="s">
        <v>11</v>
      </c>
      <c r="M275" s="8" t="str">
        <f t="shared" si="7"/>
        <v>02012408000190021N</v>
      </c>
      <c r="P275" s="1" t="s">
        <v>21</v>
      </c>
    </row>
    <row r="276" ht="117" spans="1:16">
      <c r="A276" s="9">
        <v>257</v>
      </c>
      <c r="B276" s="15" t="s">
        <v>275</v>
      </c>
      <c r="C276" s="15" t="s">
        <v>1020</v>
      </c>
      <c r="D276" s="59" t="s">
        <v>1021</v>
      </c>
      <c r="E276" s="59" t="s">
        <v>1022</v>
      </c>
      <c r="F276" s="59" t="s">
        <v>1023</v>
      </c>
      <c r="G276" s="68" t="s">
        <v>26</v>
      </c>
      <c r="H276" s="59" t="s">
        <v>1024</v>
      </c>
      <c r="I276" s="15">
        <v>1625</v>
      </c>
      <c r="J276" s="69" t="s">
        <v>329</v>
      </c>
      <c r="K276" s="7" t="s">
        <v>10</v>
      </c>
      <c r="L276" s="1" t="s">
        <v>11</v>
      </c>
      <c r="M276" s="8" t="str">
        <f t="shared" si="7"/>
        <v>02012408000200000N</v>
      </c>
      <c r="P276" s="1" t="s">
        <v>21</v>
      </c>
    </row>
    <row r="277" ht="221.25" spans="1:16">
      <c r="A277" s="9">
        <v>258</v>
      </c>
      <c r="B277" s="15" t="s">
        <v>275</v>
      </c>
      <c r="C277" s="15" t="s">
        <v>1025</v>
      </c>
      <c r="D277" s="59" t="s">
        <v>1026</v>
      </c>
      <c r="E277" s="59" t="s">
        <v>1027</v>
      </c>
      <c r="F277" s="59" t="s">
        <v>1028</v>
      </c>
      <c r="G277" s="68" t="s">
        <v>26</v>
      </c>
      <c r="H277" s="59" t="s">
        <v>1029</v>
      </c>
      <c r="I277" s="15">
        <v>600</v>
      </c>
      <c r="J277" s="69" t="s">
        <v>329</v>
      </c>
      <c r="K277" s="7" t="s">
        <v>10</v>
      </c>
      <c r="L277" s="1" t="s">
        <v>11</v>
      </c>
      <c r="M277" s="8" t="str">
        <f t="shared" si="7"/>
        <v>02012408000210000N</v>
      </c>
      <c r="P277" s="1" t="s">
        <v>21</v>
      </c>
    </row>
    <row r="278" ht="204" spans="1:16">
      <c r="A278" s="9">
        <v>259</v>
      </c>
      <c r="B278" s="15" t="s">
        <v>275</v>
      </c>
      <c r="C278" s="15" t="s">
        <v>1030</v>
      </c>
      <c r="D278" s="59" t="s">
        <v>1031</v>
      </c>
      <c r="E278" s="59" t="s">
        <v>1032</v>
      </c>
      <c r="F278" s="59" t="s">
        <v>1033</v>
      </c>
      <c r="G278" s="68" t="s">
        <v>26</v>
      </c>
      <c r="H278" s="59" t="s">
        <v>1034</v>
      </c>
      <c r="I278" s="15">
        <v>600</v>
      </c>
      <c r="J278" s="69" t="s">
        <v>329</v>
      </c>
      <c r="K278" s="7" t="s">
        <v>10</v>
      </c>
      <c r="L278" s="1" t="s">
        <v>11</v>
      </c>
      <c r="M278" s="8" t="str">
        <f t="shared" si="7"/>
        <v>02012408000220000N</v>
      </c>
      <c r="P278" s="1" t="s">
        <v>21</v>
      </c>
    </row>
    <row r="279" ht="151.5" spans="1:16">
      <c r="A279" s="9">
        <v>260</v>
      </c>
      <c r="B279" s="15" t="s">
        <v>14</v>
      </c>
      <c r="C279" s="93" t="s">
        <v>1035</v>
      </c>
      <c r="D279" s="59" t="s">
        <v>1036</v>
      </c>
      <c r="E279" s="59" t="s">
        <v>1037</v>
      </c>
      <c r="F279" s="59" t="s">
        <v>1038</v>
      </c>
      <c r="G279" s="68" t="s">
        <v>1039</v>
      </c>
      <c r="H279" s="58" t="s">
        <v>1040</v>
      </c>
      <c r="I279" s="15">
        <v>3575</v>
      </c>
      <c r="J279" s="69" t="s">
        <v>329</v>
      </c>
      <c r="K279" s="7" t="s">
        <v>10</v>
      </c>
      <c r="L279" s="1" t="s">
        <v>11</v>
      </c>
      <c r="M279" s="8" t="str">
        <f t="shared" si="7"/>
        <v>02013308000030000N</v>
      </c>
      <c r="P279" s="1" t="s">
        <v>21</v>
      </c>
    </row>
    <row r="280" ht="30" spans="1:16">
      <c r="A280" s="9">
        <v>261</v>
      </c>
      <c r="B280" s="15" t="s">
        <v>14</v>
      </c>
      <c r="C280" s="15" t="s">
        <v>1041</v>
      </c>
      <c r="D280" s="59" t="s">
        <v>1042</v>
      </c>
      <c r="E280" s="58"/>
      <c r="F280" s="58"/>
      <c r="G280" s="68" t="s">
        <v>1039</v>
      </c>
      <c r="H280" s="58"/>
      <c r="I280" s="15">
        <f>I279*30%</f>
        <v>1072.5</v>
      </c>
      <c r="J280" s="69" t="s">
        <v>329</v>
      </c>
      <c r="K280" s="7" t="s">
        <v>10</v>
      </c>
      <c r="L280" s="1" t="s">
        <v>11</v>
      </c>
      <c r="M280" s="8" t="str">
        <f t="shared" si="7"/>
        <v>02013308000030001N</v>
      </c>
      <c r="P280" s="1" t="s">
        <v>21</v>
      </c>
    </row>
    <row r="281" ht="151.5" spans="1:16">
      <c r="A281" s="9">
        <v>262</v>
      </c>
      <c r="B281" s="15" t="s">
        <v>14</v>
      </c>
      <c r="C281" s="93" t="s">
        <v>1043</v>
      </c>
      <c r="D281" s="59" t="s">
        <v>1044</v>
      </c>
      <c r="E281" s="59" t="s">
        <v>1045</v>
      </c>
      <c r="F281" s="59" t="s">
        <v>1046</v>
      </c>
      <c r="G281" s="68" t="s">
        <v>1039</v>
      </c>
      <c r="H281" s="58" t="s">
        <v>1047</v>
      </c>
      <c r="I281" s="15">
        <v>2860</v>
      </c>
      <c r="J281" s="69" t="s">
        <v>329</v>
      </c>
      <c r="K281" s="7" t="s">
        <v>10</v>
      </c>
      <c r="L281" s="1" t="s">
        <v>11</v>
      </c>
      <c r="M281" s="8" t="str">
        <f t="shared" si="7"/>
        <v>02013308000040000N</v>
      </c>
      <c r="P281" s="1" t="s">
        <v>21</v>
      </c>
    </row>
    <row r="282" ht="30" spans="1:16">
      <c r="A282" s="9">
        <v>263</v>
      </c>
      <c r="B282" s="15" t="s">
        <v>14</v>
      </c>
      <c r="C282" s="93" t="s">
        <v>1048</v>
      </c>
      <c r="D282" s="59" t="s">
        <v>1049</v>
      </c>
      <c r="E282" s="58"/>
      <c r="F282" s="58"/>
      <c r="G282" s="68" t="s">
        <v>1039</v>
      </c>
      <c r="H282" s="58"/>
      <c r="I282" s="15">
        <f>I281*30%</f>
        <v>858</v>
      </c>
      <c r="J282" s="69" t="s">
        <v>329</v>
      </c>
      <c r="K282" s="7" t="s">
        <v>10</v>
      </c>
      <c r="L282" s="1" t="s">
        <v>11</v>
      </c>
      <c r="M282" s="8" t="str">
        <f t="shared" si="7"/>
        <v>02013308000040001N</v>
      </c>
      <c r="P282" s="1" t="s">
        <v>21</v>
      </c>
    </row>
    <row r="283" ht="114" spans="1:16">
      <c r="A283" s="9">
        <v>264</v>
      </c>
      <c r="B283" s="15" t="s">
        <v>14</v>
      </c>
      <c r="C283" s="93" t="s">
        <v>1050</v>
      </c>
      <c r="D283" s="59" t="s">
        <v>1051</v>
      </c>
      <c r="E283" s="59" t="s">
        <v>1052</v>
      </c>
      <c r="F283" s="59" t="s">
        <v>1053</v>
      </c>
      <c r="G283" s="68" t="s">
        <v>1039</v>
      </c>
      <c r="H283" s="59" t="s">
        <v>1054</v>
      </c>
      <c r="I283" s="15">
        <v>4648</v>
      </c>
      <c r="J283" s="69" t="s">
        <v>329</v>
      </c>
      <c r="K283" s="7" t="s">
        <v>10</v>
      </c>
      <c r="L283" s="1" t="s">
        <v>11</v>
      </c>
      <c r="M283" s="8" t="str">
        <f t="shared" si="7"/>
        <v>02013308000050000N</v>
      </c>
      <c r="P283" s="1" t="s">
        <v>21</v>
      </c>
    </row>
    <row r="284" ht="30" spans="1:16">
      <c r="A284" s="9">
        <v>265</v>
      </c>
      <c r="B284" s="15" t="s">
        <v>14</v>
      </c>
      <c r="C284" s="15" t="s">
        <v>1055</v>
      </c>
      <c r="D284" s="59" t="s">
        <v>1056</v>
      </c>
      <c r="E284" s="58"/>
      <c r="F284" s="58"/>
      <c r="G284" s="68" t="s">
        <v>1039</v>
      </c>
      <c r="H284" s="58"/>
      <c r="I284" s="15">
        <f>I283*30%</f>
        <v>1394.4</v>
      </c>
      <c r="J284" s="69" t="s">
        <v>329</v>
      </c>
      <c r="K284" s="7" t="s">
        <v>10</v>
      </c>
      <c r="L284" s="1" t="s">
        <v>11</v>
      </c>
      <c r="M284" s="8" t="str">
        <f t="shared" si="7"/>
        <v>02013308000050001N</v>
      </c>
      <c r="P284" s="1" t="s">
        <v>21</v>
      </c>
    </row>
    <row r="285" ht="99.75" spans="1:16">
      <c r="A285" s="9">
        <v>266</v>
      </c>
      <c r="B285" s="15" t="s">
        <v>14</v>
      </c>
      <c r="C285" s="15" t="s">
        <v>1057</v>
      </c>
      <c r="D285" s="59" t="s">
        <v>1058</v>
      </c>
      <c r="E285" s="59" t="s">
        <v>1059</v>
      </c>
      <c r="F285" s="59" t="s">
        <v>1060</v>
      </c>
      <c r="G285" s="68" t="s">
        <v>1039</v>
      </c>
      <c r="H285" s="59" t="s">
        <v>1054</v>
      </c>
      <c r="I285" s="15">
        <v>3575</v>
      </c>
      <c r="J285" s="69" t="s">
        <v>329</v>
      </c>
      <c r="K285" s="7" t="s">
        <v>10</v>
      </c>
      <c r="L285" s="1" t="s">
        <v>11</v>
      </c>
      <c r="M285" s="8" t="str">
        <f t="shared" si="7"/>
        <v>02013308000060000N</v>
      </c>
      <c r="P285" s="1" t="s">
        <v>21</v>
      </c>
    </row>
    <row r="286" ht="30" spans="1:16">
      <c r="A286" s="9">
        <v>267</v>
      </c>
      <c r="B286" s="15" t="s">
        <v>14</v>
      </c>
      <c r="C286" s="15" t="s">
        <v>1061</v>
      </c>
      <c r="D286" s="59" t="s">
        <v>1062</v>
      </c>
      <c r="E286" s="58"/>
      <c r="F286" s="58"/>
      <c r="G286" s="68" t="s">
        <v>1039</v>
      </c>
      <c r="H286" s="58"/>
      <c r="I286" s="15">
        <f>I285*30%</f>
        <v>1072.5</v>
      </c>
      <c r="J286" s="69" t="s">
        <v>329</v>
      </c>
      <c r="K286" s="7" t="s">
        <v>10</v>
      </c>
      <c r="L286" s="1" t="s">
        <v>11</v>
      </c>
      <c r="M286" s="8" t="str">
        <f t="shared" si="7"/>
        <v>02013308000060001N</v>
      </c>
      <c r="P286" s="1" t="s">
        <v>21</v>
      </c>
    </row>
    <row r="287" ht="99.75" spans="1:16">
      <c r="A287" s="9">
        <v>268</v>
      </c>
      <c r="B287" s="15" t="s">
        <v>14</v>
      </c>
      <c r="C287" s="15" t="s">
        <v>1063</v>
      </c>
      <c r="D287" s="59" t="s">
        <v>1064</v>
      </c>
      <c r="E287" s="59" t="s">
        <v>1065</v>
      </c>
      <c r="F287" s="59" t="s">
        <v>1066</v>
      </c>
      <c r="G287" s="68" t="s">
        <v>26</v>
      </c>
      <c r="H287" s="75"/>
      <c r="I287" s="15">
        <v>3575</v>
      </c>
      <c r="J287" s="69" t="s">
        <v>329</v>
      </c>
      <c r="K287" s="7" t="s">
        <v>10</v>
      </c>
      <c r="L287" s="1" t="s">
        <v>11</v>
      </c>
      <c r="M287" s="8" t="str">
        <f t="shared" si="7"/>
        <v>02013308000070000N</v>
      </c>
      <c r="P287" s="1" t="s">
        <v>21</v>
      </c>
    </row>
    <row r="288" ht="30" spans="1:16">
      <c r="A288" s="9">
        <v>269</v>
      </c>
      <c r="B288" s="15" t="s">
        <v>14</v>
      </c>
      <c r="C288" s="93" t="s">
        <v>1067</v>
      </c>
      <c r="D288" s="59" t="s">
        <v>1068</v>
      </c>
      <c r="E288" s="58"/>
      <c r="F288" s="58"/>
      <c r="G288" s="68" t="s">
        <v>26</v>
      </c>
      <c r="H288" s="58"/>
      <c r="I288" s="15">
        <f>I287*30%</f>
        <v>1072.5</v>
      </c>
      <c r="J288" s="69" t="s">
        <v>329</v>
      </c>
      <c r="K288" s="7" t="s">
        <v>10</v>
      </c>
      <c r="L288" s="1" t="s">
        <v>11</v>
      </c>
      <c r="M288" s="8" t="str">
        <f t="shared" si="7"/>
        <v>02013308000070001N</v>
      </c>
      <c r="P288" s="1" t="s">
        <v>21</v>
      </c>
    </row>
    <row r="289" ht="85.5" spans="1:16">
      <c r="A289" s="9">
        <v>270</v>
      </c>
      <c r="B289" s="15" t="s">
        <v>338</v>
      </c>
      <c r="C289" s="93" t="s">
        <v>1069</v>
      </c>
      <c r="D289" s="59" t="s">
        <v>1070</v>
      </c>
      <c r="E289" s="59" t="s">
        <v>1071</v>
      </c>
      <c r="F289" s="59" t="s">
        <v>1072</v>
      </c>
      <c r="G289" s="68" t="s">
        <v>26</v>
      </c>
      <c r="H289" s="58"/>
      <c r="I289" s="15">
        <v>2896</v>
      </c>
      <c r="K289" s="7" t="s">
        <v>10</v>
      </c>
      <c r="L289" s="1" t="s">
        <v>11</v>
      </c>
      <c r="M289" s="8" t="str">
        <f t="shared" si="7"/>
        <v>02013107000050000N</v>
      </c>
      <c r="P289" s="1" t="s">
        <v>21</v>
      </c>
    </row>
    <row r="290" ht="71.25" spans="1:16">
      <c r="A290" s="9">
        <v>271</v>
      </c>
      <c r="B290" s="15" t="s">
        <v>338</v>
      </c>
      <c r="C290" s="15" t="s">
        <v>1073</v>
      </c>
      <c r="D290" s="59" t="s">
        <v>1074</v>
      </c>
      <c r="E290" s="59" t="s">
        <v>1075</v>
      </c>
      <c r="F290" s="59" t="s">
        <v>1076</v>
      </c>
      <c r="G290" s="68" t="s">
        <v>26</v>
      </c>
      <c r="H290" s="58"/>
      <c r="I290" s="15">
        <v>290</v>
      </c>
      <c r="K290" s="7" t="s">
        <v>10</v>
      </c>
      <c r="L290" s="1" t="s">
        <v>11</v>
      </c>
      <c r="M290" s="8" t="str">
        <f t="shared" si="7"/>
        <v>02013107000060000N</v>
      </c>
      <c r="P290" s="1" t="s">
        <v>21</v>
      </c>
    </row>
    <row r="291" ht="85.5" spans="1:16">
      <c r="A291" s="9">
        <v>272</v>
      </c>
      <c r="B291" s="15" t="s">
        <v>275</v>
      </c>
      <c r="C291" s="15" t="s">
        <v>1077</v>
      </c>
      <c r="D291" s="59" t="s">
        <v>1078</v>
      </c>
      <c r="E291" s="59" t="s">
        <v>1079</v>
      </c>
      <c r="F291" s="59" t="s">
        <v>1080</v>
      </c>
      <c r="G291" s="68" t="s">
        <v>923</v>
      </c>
      <c r="H291" s="58"/>
      <c r="I291" s="15">
        <v>101</v>
      </c>
      <c r="K291" s="7" t="s">
        <v>10</v>
      </c>
      <c r="L291" s="1" t="s">
        <v>11</v>
      </c>
      <c r="M291" s="8" t="str">
        <f t="shared" si="7"/>
        <v>02012408000160000N</v>
      </c>
      <c r="P291" s="1" t="s">
        <v>21</v>
      </c>
    </row>
    <row r="292" ht="85.5" spans="1:16">
      <c r="A292" s="9">
        <v>273</v>
      </c>
      <c r="B292" s="15" t="s">
        <v>275</v>
      </c>
      <c r="C292" s="15" t="s">
        <v>1081</v>
      </c>
      <c r="D292" s="59" t="s">
        <v>1082</v>
      </c>
      <c r="E292" s="59" t="s">
        <v>1083</v>
      </c>
      <c r="F292" s="59" t="s">
        <v>1084</v>
      </c>
      <c r="G292" s="68" t="s">
        <v>26</v>
      </c>
      <c r="H292" s="58"/>
      <c r="I292" s="15">
        <v>1914</v>
      </c>
      <c r="K292" s="7" t="s">
        <v>10</v>
      </c>
      <c r="L292" s="1" t="s">
        <v>11</v>
      </c>
      <c r="M292" s="8" t="str">
        <f t="shared" si="7"/>
        <v>02012408000230000N</v>
      </c>
      <c r="P292" s="1" t="s">
        <v>21</v>
      </c>
    </row>
    <row r="293" ht="30" spans="1:16">
      <c r="A293" s="9">
        <v>274</v>
      </c>
      <c r="B293" s="15" t="s">
        <v>275</v>
      </c>
      <c r="C293" s="15" t="s">
        <v>1085</v>
      </c>
      <c r="D293" s="59" t="s">
        <v>1086</v>
      </c>
      <c r="E293" s="58"/>
      <c r="F293" s="58"/>
      <c r="G293" s="68" t="s">
        <v>26</v>
      </c>
      <c r="H293" s="58"/>
      <c r="I293" s="15">
        <f>I292*30%</f>
        <v>574.2</v>
      </c>
      <c r="K293" s="7" t="s">
        <v>10</v>
      </c>
      <c r="L293" s="1" t="s">
        <v>11</v>
      </c>
      <c r="M293" s="8" t="str">
        <f t="shared" si="7"/>
        <v>02012408000230001N</v>
      </c>
      <c r="P293" s="1" t="s">
        <v>21</v>
      </c>
    </row>
    <row r="294" ht="85.5" spans="1:16">
      <c r="A294" s="9">
        <v>275</v>
      </c>
      <c r="B294" s="15" t="s">
        <v>275</v>
      </c>
      <c r="C294" s="15" t="s">
        <v>1087</v>
      </c>
      <c r="D294" s="59" t="s">
        <v>1088</v>
      </c>
      <c r="E294" s="59" t="s">
        <v>1089</v>
      </c>
      <c r="F294" s="59" t="s">
        <v>1084</v>
      </c>
      <c r="G294" s="68" t="s">
        <v>26</v>
      </c>
      <c r="H294" s="58"/>
      <c r="I294" s="15">
        <v>2205</v>
      </c>
      <c r="K294" s="7" t="s">
        <v>10</v>
      </c>
      <c r="L294" s="1" t="s">
        <v>11</v>
      </c>
      <c r="M294" s="8" t="str">
        <f t="shared" si="7"/>
        <v>02012408000240000N</v>
      </c>
      <c r="P294" s="1" t="s">
        <v>21</v>
      </c>
    </row>
    <row r="295" ht="30" spans="1:16">
      <c r="A295" s="9">
        <v>276</v>
      </c>
      <c r="B295" s="15" t="s">
        <v>275</v>
      </c>
      <c r="C295" s="15" t="s">
        <v>1090</v>
      </c>
      <c r="D295" s="59" t="s">
        <v>1091</v>
      </c>
      <c r="E295" s="58"/>
      <c r="F295" s="58"/>
      <c r="G295" s="68" t="s">
        <v>26</v>
      </c>
      <c r="H295" s="76"/>
      <c r="I295" s="15">
        <f>I294*30%</f>
        <v>661.5</v>
      </c>
      <c r="K295" s="7" t="s">
        <v>10</v>
      </c>
      <c r="L295" s="1" t="s">
        <v>11</v>
      </c>
      <c r="M295" s="8" t="str">
        <f t="shared" si="7"/>
        <v>02012408000240001N</v>
      </c>
      <c r="P295" s="1" t="s">
        <v>21</v>
      </c>
    </row>
    <row r="296" ht="85.5" spans="1:16">
      <c r="A296" s="9">
        <v>277</v>
      </c>
      <c r="B296" s="15" t="s">
        <v>14</v>
      </c>
      <c r="C296" s="93" t="s">
        <v>1092</v>
      </c>
      <c r="D296" s="59" t="s">
        <v>1093</v>
      </c>
      <c r="E296" s="59" t="s">
        <v>1094</v>
      </c>
      <c r="F296" s="59" t="s">
        <v>1095</v>
      </c>
      <c r="G296" s="68" t="s">
        <v>26</v>
      </c>
      <c r="H296" s="76"/>
      <c r="I296" s="15">
        <v>3953</v>
      </c>
      <c r="J296" s="1" t="s">
        <v>329</v>
      </c>
      <c r="K296" s="7" t="s">
        <v>10</v>
      </c>
      <c r="L296" s="1" t="s">
        <v>11</v>
      </c>
      <c r="M296" s="8" t="str">
        <f t="shared" si="7"/>
        <v>02013308000080000N</v>
      </c>
      <c r="P296" s="1" t="s">
        <v>21</v>
      </c>
    </row>
    <row r="297" ht="30" spans="1:16">
      <c r="A297" s="9">
        <v>278</v>
      </c>
      <c r="B297" s="15" t="s">
        <v>14</v>
      </c>
      <c r="C297" s="15" t="s">
        <v>1096</v>
      </c>
      <c r="D297" s="59" t="s">
        <v>1097</v>
      </c>
      <c r="E297" s="58"/>
      <c r="F297" s="58"/>
      <c r="G297" s="68" t="s">
        <v>26</v>
      </c>
      <c r="H297" s="76"/>
      <c r="I297" s="15">
        <f>I296*30%</f>
        <v>1185.9</v>
      </c>
      <c r="J297" s="1" t="s">
        <v>329</v>
      </c>
      <c r="K297" s="7" t="s">
        <v>10</v>
      </c>
      <c r="L297" s="1" t="s">
        <v>11</v>
      </c>
      <c r="M297" s="8" t="str">
        <f t="shared" si="7"/>
        <v>02013308000080001N</v>
      </c>
      <c r="P297" s="1" t="s">
        <v>21</v>
      </c>
    </row>
    <row r="298" ht="31.5" spans="1:16">
      <c r="A298" s="9">
        <v>279</v>
      </c>
      <c r="B298" s="15" t="s">
        <v>14</v>
      </c>
      <c r="C298" s="15" t="s">
        <v>1098</v>
      </c>
      <c r="D298" s="59" t="s">
        <v>1099</v>
      </c>
      <c r="E298" s="58"/>
      <c r="F298" s="58"/>
      <c r="G298" s="68" t="s">
        <v>26</v>
      </c>
      <c r="H298" s="76"/>
      <c r="I298" s="15">
        <v>1186</v>
      </c>
      <c r="J298" s="1" t="s">
        <v>329</v>
      </c>
      <c r="K298" s="7" t="s">
        <v>10</v>
      </c>
      <c r="L298" s="1" t="s">
        <v>11</v>
      </c>
      <c r="M298" s="8" t="str">
        <f t="shared" si="7"/>
        <v>02013308000080011N</v>
      </c>
      <c r="P298" s="1" t="s">
        <v>21</v>
      </c>
    </row>
    <row r="299" ht="30" spans="1:16">
      <c r="A299" s="9">
        <v>280</v>
      </c>
      <c r="B299" s="15" t="s">
        <v>14</v>
      </c>
      <c r="C299" s="15" t="s">
        <v>1100</v>
      </c>
      <c r="D299" s="59" t="s">
        <v>1101</v>
      </c>
      <c r="E299" s="58"/>
      <c r="F299" s="58"/>
      <c r="G299" s="68" t="s">
        <v>26</v>
      </c>
      <c r="H299" s="76"/>
      <c r="I299" s="15">
        <v>3953</v>
      </c>
      <c r="J299" s="1" t="s">
        <v>329</v>
      </c>
      <c r="K299" s="7" t="s">
        <v>10</v>
      </c>
      <c r="L299" s="1" t="s">
        <v>11</v>
      </c>
      <c r="M299" s="8" t="str">
        <f t="shared" si="7"/>
        <v>02013308000080100N</v>
      </c>
      <c r="P299" s="1" t="s">
        <v>21</v>
      </c>
    </row>
    <row r="300" ht="85.5" spans="1:16">
      <c r="A300" s="9">
        <v>281</v>
      </c>
      <c r="B300" s="15" t="s">
        <v>14</v>
      </c>
      <c r="C300" s="15" t="s">
        <v>1102</v>
      </c>
      <c r="D300" s="59" t="s">
        <v>1103</v>
      </c>
      <c r="E300" s="59" t="s">
        <v>1104</v>
      </c>
      <c r="F300" s="59" t="s">
        <v>1095</v>
      </c>
      <c r="G300" s="68" t="s">
        <v>26</v>
      </c>
      <c r="H300" s="76"/>
      <c r="I300" s="15">
        <v>5779</v>
      </c>
      <c r="J300" s="1" t="s">
        <v>329</v>
      </c>
      <c r="K300" s="7" t="s">
        <v>10</v>
      </c>
      <c r="L300" s="1" t="s">
        <v>11</v>
      </c>
      <c r="M300" s="8" t="str">
        <f t="shared" si="7"/>
        <v>02013308000090000N</v>
      </c>
      <c r="P300" s="1" t="s">
        <v>21</v>
      </c>
    </row>
    <row r="301" ht="30" spans="1:16">
      <c r="A301" s="9">
        <v>282</v>
      </c>
      <c r="B301" s="15" t="s">
        <v>14</v>
      </c>
      <c r="C301" s="15" t="s">
        <v>1105</v>
      </c>
      <c r="D301" s="59" t="s">
        <v>1106</v>
      </c>
      <c r="E301" s="58"/>
      <c r="F301" s="58"/>
      <c r="G301" s="68" t="s">
        <v>26</v>
      </c>
      <c r="H301" s="76"/>
      <c r="I301" s="15">
        <f>I300*30%</f>
        <v>1733.7</v>
      </c>
      <c r="J301" s="1" t="s">
        <v>329</v>
      </c>
      <c r="K301" s="7" t="s">
        <v>10</v>
      </c>
      <c r="L301" s="1" t="s">
        <v>11</v>
      </c>
      <c r="M301" s="8" t="str">
        <f t="shared" si="7"/>
        <v>02013308000090001N</v>
      </c>
      <c r="P301" s="1" t="s">
        <v>21</v>
      </c>
    </row>
    <row r="302" ht="31.5" spans="1:16">
      <c r="A302" s="9">
        <v>283</v>
      </c>
      <c r="B302" s="15" t="s">
        <v>14</v>
      </c>
      <c r="C302" s="15" t="s">
        <v>1107</v>
      </c>
      <c r="D302" s="59" t="s">
        <v>1108</v>
      </c>
      <c r="E302" s="58"/>
      <c r="F302" s="58"/>
      <c r="G302" s="68" t="s">
        <v>26</v>
      </c>
      <c r="H302" s="76"/>
      <c r="I302" s="15">
        <v>1734</v>
      </c>
      <c r="J302" s="1" t="s">
        <v>329</v>
      </c>
      <c r="K302" s="7" t="s">
        <v>10</v>
      </c>
      <c r="L302" s="1" t="s">
        <v>11</v>
      </c>
      <c r="M302" s="8" t="str">
        <f t="shared" si="7"/>
        <v>02013308000090011N</v>
      </c>
      <c r="P302" s="1" t="s">
        <v>21</v>
      </c>
    </row>
    <row r="303" ht="30" spans="1:16">
      <c r="A303" s="9">
        <v>284</v>
      </c>
      <c r="B303" s="15" t="s">
        <v>14</v>
      </c>
      <c r="C303" s="15" t="s">
        <v>1109</v>
      </c>
      <c r="D303" s="59" t="s">
        <v>1110</v>
      </c>
      <c r="E303" s="58"/>
      <c r="F303" s="58"/>
      <c r="G303" s="68" t="s">
        <v>26</v>
      </c>
      <c r="H303" s="76"/>
      <c r="I303" s="15">
        <v>5779</v>
      </c>
      <c r="J303" s="1" t="s">
        <v>329</v>
      </c>
      <c r="K303" s="7" t="s">
        <v>10</v>
      </c>
      <c r="L303" s="1" t="s">
        <v>11</v>
      </c>
      <c r="M303" s="8" t="str">
        <f t="shared" si="7"/>
        <v>02013308000090100N</v>
      </c>
      <c r="P303" s="1" t="s">
        <v>21</v>
      </c>
    </row>
    <row r="304" ht="85.5" spans="1:16">
      <c r="A304" s="9">
        <v>285</v>
      </c>
      <c r="B304" s="15" t="s">
        <v>14</v>
      </c>
      <c r="C304" s="15" t="s">
        <v>1111</v>
      </c>
      <c r="D304" s="59" t="s">
        <v>1112</v>
      </c>
      <c r="E304" s="59" t="s">
        <v>1113</v>
      </c>
      <c r="F304" s="59" t="s">
        <v>1114</v>
      </c>
      <c r="G304" s="68" t="s">
        <v>26</v>
      </c>
      <c r="H304" s="76"/>
      <c r="I304" s="15">
        <v>8323</v>
      </c>
      <c r="J304" s="1" t="s">
        <v>329</v>
      </c>
      <c r="K304" s="7" t="s">
        <v>10</v>
      </c>
      <c r="L304" s="1" t="s">
        <v>11</v>
      </c>
      <c r="M304" s="8" t="str">
        <f t="shared" si="7"/>
        <v>02013308000100000N</v>
      </c>
      <c r="P304" s="1" t="s">
        <v>21</v>
      </c>
    </row>
    <row r="305" ht="30" spans="1:16">
      <c r="A305" s="9">
        <v>286</v>
      </c>
      <c r="B305" s="15" t="s">
        <v>14</v>
      </c>
      <c r="C305" s="15" t="s">
        <v>1115</v>
      </c>
      <c r="D305" s="59" t="s">
        <v>1116</v>
      </c>
      <c r="E305" s="58"/>
      <c r="F305" s="58"/>
      <c r="G305" s="68" t="s">
        <v>26</v>
      </c>
      <c r="H305" s="76"/>
      <c r="I305" s="15">
        <f>I304*30%</f>
        <v>2496.9</v>
      </c>
      <c r="J305" s="1" t="s">
        <v>329</v>
      </c>
      <c r="K305" s="7" t="s">
        <v>10</v>
      </c>
      <c r="L305" s="1" t="s">
        <v>11</v>
      </c>
      <c r="M305" s="8" t="str">
        <f t="shared" si="7"/>
        <v>02013308000100001N</v>
      </c>
      <c r="P305" s="1" t="s">
        <v>21</v>
      </c>
    </row>
    <row r="306" ht="31.5" spans="1:16">
      <c r="A306" s="9">
        <v>287</v>
      </c>
      <c r="B306" s="15" t="s">
        <v>14</v>
      </c>
      <c r="C306" s="15" t="s">
        <v>1117</v>
      </c>
      <c r="D306" s="59" t="s">
        <v>1118</v>
      </c>
      <c r="E306" s="58"/>
      <c r="F306" s="58"/>
      <c r="G306" s="68" t="s">
        <v>26</v>
      </c>
      <c r="H306" s="76"/>
      <c r="I306" s="15">
        <v>2497</v>
      </c>
      <c r="J306" s="1" t="s">
        <v>329</v>
      </c>
      <c r="K306" s="7" t="s">
        <v>10</v>
      </c>
      <c r="L306" s="1" t="s">
        <v>11</v>
      </c>
      <c r="M306" s="8" t="str">
        <f t="shared" si="7"/>
        <v>02013308000100011N</v>
      </c>
      <c r="P306" s="1" t="s">
        <v>21</v>
      </c>
    </row>
    <row r="307" ht="30" spans="1:16">
      <c r="A307" s="9">
        <v>288</v>
      </c>
      <c r="B307" s="15" t="s">
        <v>14</v>
      </c>
      <c r="C307" s="15" t="s">
        <v>1119</v>
      </c>
      <c r="D307" s="59" t="s">
        <v>1120</v>
      </c>
      <c r="E307" s="58"/>
      <c r="F307" s="58"/>
      <c r="G307" s="68" t="s">
        <v>26</v>
      </c>
      <c r="H307" s="76"/>
      <c r="I307" s="15">
        <v>8323</v>
      </c>
      <c r="J307" s="1" t="s">
        <v>329</v>
      </c>
      <c r="K307" s="7" t="s">
        <v>10</v>
      </c>
      <c r="L307" s="1" t="s">
        <v>11</v>
      </c>
      <c r="M307" s="8" t="str">
        <f t="shared" si="7"/>
        <v>02013308000100100N</v>
      </c>
      <c r="P307" s="1" t="s">
        <v>21</v>
      </c>
    </row>
    <row r="308" ht="85.5" spans="1:16">
      <c r="A308" s="9">
        <v>289</v>
      </c>
      <c r="B308" s="15" t="s">
        <v>14</v>
      </c>
      <c r="C308" s="15" t="s">
        <v>1121</v>
      </c>
      <c r="D308" s="59" t="s">
        <v>1122</v>
      </c>
      <c r="E308" s="59" t="s">
        <v>1113</v>
      </c>
      <c r="F308" s="59" t="s">
        <v>1114</v>
      </c>
      <c r="G308" s="68" t="s">
        <v>26</v>
      </c>
      <c r="H308" s="76"/>
      <c r="I308" s="15">
        <v>8323</v>
      </c>
      <c r="J308" s="1" t="s">
        <v>329</v>
      </c>
      <c r="K308" s="7" t="s">
        <v>10</v>
      </c>
      <c r="L308" s="1" t="s">
        <v>11</v>
      </c>
      <c r="M308" s="8" t="str">
        <f t="shared" si="7"/>
        <v>02013308000110000N</v>
      </c>
      <c r="P308" s="1" t="s">
        <v>21</v>
      </c>
    </row>
    <row r="309" ht="30" spans="1:16">
      <c r="A309" s="9">
        <v>290</v>
      </c>
      <c r="B309" s="15" t="s">
        <v>14</v>
      </c>
      <c r="C309" s="15" t="s">
        <v>1123</v>
      </c>
      <c r="D309" s="59" t="s">
        <v>1124</v>
      </c>
      <c r="E309" s="58"/>
      <c r="F309" s="58"/>
      <c r="G309" s="68" t="s">
        <v>26</v>
      </c>
      <c r="H309" s="58"/>
      <c r="I309" s="15">
        <f>I308*30%</f>
        <v>2496.9</v>
      </c>
      <c r="J309" s="1" t="s">
        <v>329</v>
      </c>
      <c r="K309" s="7" t="s">
        <v>10</v>
      </c>
      <c r="L309" s="1" t="s">
        <v>11</v>
      </c>
      <c r="M309" s="8" t="str">
        <f t="shared" si="7"/>
        <v>02013308000110001N</v>
      </c>
      <c r="P309" s="1" t="s">
        <v>21</v>
      </c>
    </row>
    <row r="310" ht="31.5" spans="1:16">
      <c r="A310" s="9">
        <v>291</v>
      </c>
      <c r="B310" s="15" t="s">
        <v>14</v>
      </c>
      <c r="C310" s="15" t="s">
        <v>1125</v>
      </c>
      <c r="D310" s="59" t="s">
        <v>1126</v>
      </c>
      <c r="E310" s="58"/>
      <c r="F310" s="58"/>
      <c r="G310" s="68" t="s">
        <v>26</v>
      </c>
      <c r="H310" s="58"/>
      <c r="I310" s="15">
        <v>2497</v>
      </c>
      <c r="J310" s="1" t="s">
        <v>329</v>
      </c>
      <c r="K310" s="7" t="s">
        <v>10</v>
      </c>
      <c r="L310" s="1" t="s">
        <v>11</v>
      </c>
      <c r="M310" s="8" t="str">
        <f t="shared" si="7"/>
        <v>02013308000110011N</v>
      </c>
      <c r="P310" s="1" t="s">
        <v>21</v>
      </c>
    </row>
    <row r="311" ht="30" spans="1:16">
      <c r="A311" s="9">
        <v>292</v>
      </c>
      <c r="B311" s="15" t="s">
        <v>14</v>
      </c>
      <c r="C311" s="15" t="s">
        <v>1127</v>
      </c>
      <c r="D311" s="59" t="s">
        <v>1128</v>
      </c>
      <c r="E311" s="58"/>
      <c r="F311" s="58"/>
      <c r="G311" s="68" t="s">
        <v>26</v>
      </c>
      <c r="H311" s="58"/>
      <c r="I311" s="15">
        <v>8323</v>
      </c>
      <c r="J311" s="1" t="s">
        <v>329</v>
      </c>
      <c r="K311" s="7" t="s">
        <v>10</v>
      </c>
      <c r="L311" s="1" t="s">
        <v>11</v>
      </c>
      <c r="M311" s="8" t="str">
        <f t="shared" si="7"/>
        <v>02013308000110100N</v>
      </c>
      <c r="P311" s="1" t="s">
        <v>21</v>
      </c>
    </row>
    <row r="312" ht="237" spans="1:16">
      <c r="A312" s="9">
        <v>293</v>
      </c>
      <c r="B312" s="15" t="s">
        <v>14</v>
      </c>
      <c r="C312" s="15" t="s">
        <v>1129</v>
      </c>
      <c r="D312" s="59" t="s">
        <v>1130</v>
      </c>
      <c r="E312" s="59" t="s">
        <v>1131</v>
      </c>
      <c r="F312" s="59" t="s">
        <v>1132</v>
      </c>
      <c r="G312" s="68" t="s">
        <v>26</v>
      </c>
      <c r="H312" s="58" t="s">
        <v>1133</v>
      </c>
      <c r="I312" s="15">
        <v>5408</v>
      </c>
      <c r="J312" s="2" t="s">
        <v>329</v>
      </c>
      <c r="K312" s="61" t="s">
        <v>10</v>
      </c>
      <c r="L312" s="2" t="s">
        <v>11</v>
      </c>
      <c r="M312" s="62" t="str">
        <f t="shared" si="7"/>
        <v>02013308000120000N</v>
      </c>
      <c r="P312" s="1" t="s">
        <v>21</v>
      </c>
    </row>
    <row r="313" ht="30" spans="1:16">
      <c r="A313" s="9">
        <v>294</v>
      </c>
      <c r="B313" s="15" t="s">
        <v>14</v>
      </c>
      <c r="C313" s="15" t="s">
        <v>1134</v>
      </c>
      <c r="D313" s="59" t="s">
        <v>1135</v>
      </c>
      <c r="E313" s="58"/>
      <c r="F313" s="58"/>
      <c r="G313" s="68" t="s">
        <v>26</v>
      </c>
      <c r="H313" s="58"/>
      <c r="I313" s="15">
        <f>I312*30%</f>
        <v>1622.4</v>
      </c>
      <c r="J313" s="1" t="s">
        <v>329</v>
      </c>
      <c r="K313" s="7" t="s">
        <v>10</v>
      </c>
      <c r="L313" s="1" t="s">
        <v>11</v>
      </c>
      <c r="M313" s="8" t="str">
        <f t="shared" si="7"/>
        <v>02013308000120001N</v>
      </c>
      <c r="P313" s="1" t="s">
        <v>21</v>
      </c>
    </row>
    <row r="314" ht="148.5" spans="1:16">
      <c r="A314" s="9">
        <v>295</v>
      </c>
      <c r="B314" s="15" t="s">
        <v>14</v>
      </c>
      <c r="C314" s="15" t="s">
        <v>1136</v>
      </c>
      <c r="D314" s="59" t="s">
        <v>1137</v>
      </c>
      <c r="E314" s="59" t="s">
        <v>1138</v>
      </c>
      <c r="F314" s="59" t="s">
        <v>1132</v>
      </c>
      <c r="G314" s="68" t="s">
        <v>26</v>
      </c>
      <c r="H314" s="58" t="s">
        <v>1139</v>
      </c>
      <c r="I314" s="15">
        <v>5600</v>
      </c>
      <c r="J314" s="1" t="s">
        <v>329</v>
      </c>
      <c r="K314" s="7" t="s">
        <v>10</v>
      </c>
      <c r="L314" s="1" t="s">
        <v>11</v>
      </c>
      <c r="M314" s="8" t="str">
        <f t="shared" si="7"/>
        <v>02013308000130000N</v>
      </c>
      <c r="P314" s="1" t="s">
        <v>21</v>
      </c>
    </row>
    <row r="315" ht="30" spans="1:16">
      <c r="A315" s="9">
        <v>296</v>
      </c>
      <c r="B315" s="15" t="s">
        <v>14</v>
      </c>
      <c r="C315" s="15" t="s">
        <v>1140</v>
      </c>
      <c r="D315" s="59" t="s">
        <v>1141</v>
      </c>
      <c r="E315" s="58"/>
      <c r="F315" s="58"/>
      <c r="G315" s="68" t="s">
        <v>26</v>
      </c>
      <c r="H315" s="58"/>
      <c r="I315" s="15">
        <f>I314*30%</f>
        <v>1680</v>
      </c>
      <c r="J315" s="1" t="s">
        <v>329</v>
      </c>
      <c r="K315" s="7" t="s">
        <v>10</v>
      </c>
      <c r="L315" s="1" t="s">
        <v>11</v>
      </c>
      <c r="M315" s="8" t="str">
        <f t="shared" si="7"/>
        <v>02013308000130001N</v>
      </c>
      <c r="P315" s="1" t="s">
        <v>21</v>
      </c>
    </row>
    <row r="316" ht="85.5" spans="1:16">
      <c r="A316" s="9">
        <v>297</v>
      </c>
      <c r="B316" s="15" t="s">
        <v>14</v>
      </c>
      <c r="C316" s="15" t="s">
        <v>1142</v>
      </c>
      <c r="D316" s="59" t="s">
        <v>1143</v>
      </c>
      <c r="E316" s="59" t="s">
        <v>1144</v>
      </c>
      <c r="F316" s="59" t="s">
        <v>1145</v>
      </c>
      <c r="G316" s="68" t="s">
        <v>26</v>
      </c>
      <c r="H316" s="76"/>
      <c r="I316" s="15">
        <v>4733</v>
      </c>
      <c r="J316" s="1" t="s">
        <v>329</v>
      </c>
      <c r="K316" s="7" t="s">
        <v>10</v>
      </c>
      <c r="L316" s="1" t="s">
        <v>11</v>
      </c>
      <c r="M316" s="8" t="str">
        <f t="shared" si="7"/>
        <v>02013308000140000N</v>
      </c>
      <c r="P316" s="1" t="s">
        <v>21</v>
      </c>
    </row>
    <row r="317" ht="15.75" spans="1:16">
      <c r="A317" s="9">
        <v>298</v>
      </c>
      <c r="B317" s="15" t="s">
        <v>14</v>
      </c>
      <c r="C317" s="15" t="s">
        <v>1146</v>
      </c>
      <c r="D317" s="59" t="s">
        <v>1147</v>
      </c>
      <c r="E317" s="58"/>
      <c r="F317" s="58"/>
      <c r="G317" s="68" t="s">
        <v>26</v>
      </c>
      <c r="H317" s="58"/>
      <c r="I317" s="15">
        <f>I316*30%</f>
        <v>1419.9</v>
      </c>
      <c r="J317" s="1" t="s">
        <v>329</v>
      </c>
      <c r="K317" s="7" t="s">
        <v>10</v>
      </c>
      <c r="L317" s="1" t="s">
        <v>11</v>
      </c>
      <c r="M317" s="8" t="str">
        <f t="shared" si="7"/>
        <v>02013308000140001N</v>
      </c>
      <c r="P317" s="1" t="s">
        <v>21</v>
      </c>
    </row>
    <row r="318" ht="114" spans="1:16">
      <c r="A318" s="9">
        <v>299</v>
      </c>
      <c r="B318" s="15" t="s">
        <v>14</v>
      </c>
      <c r="C318" s="15" t="s">
        <v>1148</v>
      </c>
      <c r="D318" s="59" t="s">
        <v>1149</v>
      </c>
      <c r="E318" s="59" t="s">
        <v>1150</v>
      </c>
      <c r="F318" s="59" t="s">
        <v>1151</v>
      </c>
      <c r="G318" s="68" t="s">
        <v>26</v>
      </c>
      <c r="H318" s="59" t="s">
        <v>1152</v>
      </c>
      <c r="I318" s="15">
        <v>3575</v>
      </c>
      <c r="J318" s="1" t="s">
        <v>329</v>
      </c>
      <c r="K318" s="7" t="s">
        <v>10</v>
      </c>
      <c r="L318" s="1" t="s">
        <v>11</v>
      </c>
      <c r="M318" s="8" t="str">
        <f t="shared" si="7"/>
        <v>02013308000150000N</v>
      </c>
      <c r="P318" s="1" t="s">
        <v>21</v>
      </c>
    </row>
    <row r="319" ht="30" spans="1:16">
      <c r="A319" s="9">
        <v>300</v>
      </c>
      <c r="B319" s="15" t="s">
        <v>14</v>
      </c>
      <c r="C319" s="15" t="s">
        <v>1153</v>
      </c>
      <c r="D319" s="59" t="s">
        <v>1154</v>
      </c>
      <c r="E319" s="58"/>
      <c r="F319" s="58"/>
      <c r="G319" s="68" t="s">
        <v>26</v>
      </c>
      <c r="H319" s="58"/>
      <c r="I319" s="15">
        <f>I318*30%</f>
        <v>1072.5</v>
      </c>
      <c r="J319" s="1" t="s">
        <v>329</v>
      </c>
      <c r="K319" s="7" t="s">
        <v>10</v>
      </c>
      <c r="L319" s="1" t="s">
        <v>11</v>
      </c>
      <c r="M319" s="8" t="str">
        <f t="shared" si="7"/>
        <v>02013308000150001N</v>
      </c>
      <c r="P319" s="1" t="s">
        <v>21</v>
      </c>
    </row>
    <row r="320" ht="264" spans="1:16">
      <c r="A320" s="9">
        <v>301</v>
      </c>
      <c r="B320" s="15" t="s">
        <v>14</v>
      </c>
      <c r="C320" s="15" t="s">
        <v>1155</v>
      </c>
      <c r="D320" s="59" t="s">
        <v>1156</v>
      </c>
      <c r="E320" s="59" t="s">
        <v>1157</v>
      </c>
      <c r="F320" s="59" t="s">
        <v>1158</v>
      </c>
      <c r="G320" s="68" t="s">
        <v>26</v>
      </c>
      <c r="H320" s="58" t="s">
        <v>1159</v>
      </c>
      <c r="I320" s="15">
        <v>4076</v>
      </c>
      <c r="K320" s="7" t="s">
        <v>10</v>
      </c>
      <c r="L320" s="1" t="s">
        <v>11</v>
      </c>
      <c r="M320" s="8" t="str">
        <f t="shared" si="7"/>
        <v>02013308000160000N</v>
      </c>
      <c r="P320" s="1" t="s">
        <v>21</v>
      </c>
    </row>
    <row r="321" ht="30" spans="1:16">
      <c r="A321" s="9">
        <v>302</v>
      </c>
      <c r="B321" s="15" t="s">
        <v>14</v>
      </c>
      <c r="C321" s="15" t="s">
        <v>1160</v>
      </c>
      <c r="D321" s="59" t="s">
        <v>1161</v>
      </c>
      <c r="E321" s="58"/>
      <c r="F321" s="58"/>
      <c r="G321" s="68" t="s">
        <v>26</v>
      </c>
      <c r="H321" s="58"/>
      <c r="I321" s="15">
        <f>I320*30%</f>
        <v>1222.8</v>
      </c>
      <c r="K321" s="7" t="s">
        <v>10</v>
      </c>
      <c r="L321" s="1" t="s">
        <v>11</v>
      </c>
      <c r="M321" s="8" t="str">
        <f t="shared" si="7"/>
        <v>02013308000160001N</v>
      </c>
      <c r="P321" s="1" t="s">
        <v>21</v>
      </c>
    </row>
    <row r="322" ht="178.5" spans="1:16">
      <c r="A322" s="9">
        <v>303</v>
      </c>
      <c r="B322" s="15" t="s">
        <v>14</v>
      </c>
      <c r="C322" s="15" t="s">
        <v>1162</v>
      </c>
      <c r="D322" s="59" t="s">
        <v>1163</v>
      </c>
      <c r="E322" s="59" t="s">
        <v>1164</v>
      </c>
      <c r="F322" s="59" t="s">
        <v>1158</v>
      </c>
      <c r="G322" s="68" t="s">
        <v>26</v>
      </c>
      <c r="H322" s="58" t="s">
        <v>1165</v>
      </c>
      <c r="I322" s="15">
        <v>4891</v>
      </c>
      <c r="K322" s="7" t="s">
        <v>10</v>
      </c>
      <c r="L322" s="1" t="s">
        <v>11</v>
      </c>
      <c r="M322" s="8" t="str">
        <f t="shared" si="7"/>
        <v>02013308000170000N</v>
      </c>
      <c r="P322" s="1" t="s">
        <v>21</v>
      </c>
    </row>
    <row r="323" ht="30" spans="1:16">
      <c r="A323" s="9">
        <v>304</v>
      </c>
      <c r="B323" s="15" t="s">
        <v>14</v>
      </c>
      <c r="C323" s="15" t="s">
        <v>1166</v>
      </c>
      <c r="D323" s="67" t="s">
        <v>1167</v>
      </c>
      <c r="E323" s="58"/>
      <c r="F323" s="58"/>
      <c r="G323" s="68" t="s">
        <v>26</v>
      </c>
      <c r="H323" s="58"/>
      <c r="I323" s="15">
        <f>I322*30%</f>
        <v>1467.3</v>
      </c>
      <c r="K323" s="7" t="s">
        <v>10</v>
      </c>
      <c r="L323" s="1" t="s">
        <v>11</v>
      </c>
      <c r="M323" s="8" t="str">
        <f t="shared" si="7"/>
        <v>02013308000170001N</v>
      </c>
      <c r="P323" s="1" t="s">
        <v>21</v>
      </c>
    </row>
    <row r="324" ht="85.5" spans="1:16">
      <c r="A324" s="9">
        <v>305</v>
      </c>
      <c r="B324" s="15" t="s">
        <v>14</v>
      </c>
      <c r="C324" s="15" t="s">
        <v>1168</v>
      </c>
      <c r="D324" s="67" t="s">
        <v>1169</v>
      </c>
      <c r="E324" s="59" t="s">
        <v>1170</v>
      </c>
      <c r="F324" s="59" t="s">
        <v>1171</v>
      </c>
      <c r="G324" s="68" t="s">
        <v>26</v>
      </c>
      <c r="H324" s="58"/>
      <c r="I324" s="15">
        <v>3745</v>
      </c>
      <c r="K324" s="7" t="s">
        <v>10</v>
      </c>
      <c r="L324" s="1" t="s">
        <v>11</v>
      </c>
      <c r="M324" s="8" t="str">
        <f t="shared" si="7"/>
        <v>02013308000180000N</v>
      </c>
      <c r="P324" s="1" t="s">
        <v>21</v>
      </c>
    </row>
    <row r="325" ht="30" spans="1:16">
      <c r="A325" s="9">
        <v>306</v>
      </c>
      <c r="B325" s="15" t="s">
        <v>14</v>
      </c>
      <c r="C325" s="15" t="s">
        <v>1172</v>
      </c>
      <c r="D325" s="59" t="s">
        <v>1173</v>
      </c>
      <c r="E325" s="58"/>
      <c r="F325" s="58"/>
      <c r="G325" s="68" t="s">
        <v>26</v>
      </c>
      <c r="H325" s="58"/>
      <c r="I325" s="15">
        <f>I324*30%</f>
        <v>1123.5</v>
      </c>
      <c r="K325" s="7" t="s">
        <v>10</v>
      </c>
      <c r="L325" s="1" t="s">
        <v>11</v>
      </c>
      <c r="M325" s="8" t="str">
        <f t="shared" si="7"/>
        <v>02013308000180001N</v>
      </c>
      <c r="P325" s="1" t="s">
        <v>21</v>
      </c>
    </row>
    <row r="326" ht="85.5" spans="1:16">
      <c r="A326" s="9">
        <v>307</v>
      </c>
      <c r="B326" s="15" t="s">
        <v>14</v>
      </c>
      <c r="C326" s="15" t="s">
        <v>1174</v>
      </c>
      <c r="D326" s="59" t="s">
        <v>1175</v>
      </c>
      <c r="E326" s="59" t="s">
        <v>1176</v>
      </c>
      <c r="F326" s="59" t="s">
        <v>1171</v>
      </c>
      <c r="G326" s="68" t="s">
        <v>26</v>
      </c>
      <c r="H326" s="58"/>
      <c r="I326" s="15">
        <v>4120</v>
      </c>
      <c r="K326" s="7" t="s">
        <v>10</v>
      </c>
      <c r="L326" s="1" t="s">
        <v>11</v>
      </c>
      <c r="M326" s="8" t="str">
        <f t="shared" si="7"/>
        <v>02013308000190000N</v>
      </c>
      <c r="P326" s="1" t="s">
        <v>21</v>
      </c>
    </row>
    <row r="327" ht="30" spans="1:16">
      <c r="A327" s="9">
        <v>308</v>
      </c>
      <c r="B327" s="15" t="s">
        <v>14</v>
      </c>
      <c r="C327" s="15" t="s">
        <v>1177</v>
      </c>
      <c r="D327" s="59" t="s">
        <v>1178</v>
      </c>
      <c r="E327" s="58"/>
      <c r="F327" s="58"/>
      <c r="G327" s="68" t="s">
        <v>26</v>
      </c>
      <c r="H327" s="58"/>
      <c r="I327" s="15">
        <f>I326*30%</f>
        <v>1236</v>
      </c>
      <c r="K327" s="7" t="s">
        <v>10</v>
      </c>
      <c r="L327" s="1" t="s">
        <v>11</v>
      </c>
      <c r="M327" s="8" t="str">
        <f t="shared" si="7"/>
        <v>02013308000190001N</v>
      </c>
      <c r="P327" s="1" t="s">
        <v>21</v>
      </c>
    </row>
    <row r="328" ht="114" spans="1:16">
      <c r="A328" s="9">
        <v>309</v>
      </c>
      <c r="B328" s="15" t="s">
        <v>275</v>
      </c>
      <c r="C328" s="15" t="s">
        <v>1179</v>
      </c>
      <c r="D328" s="59" t="s">
        <v>1180</v>
      </c>
      <c r="E328" s="59" t="s">
        <v>1181</v>
      </c>
      <c r="F328" s="59" t="s">
        <v>1182</v>
      </c>
      <c r="G328" s="68" t="s">
        <v>26</v>
      </c>
      <c r="H328" s="58"/>
      <c r="I328" s="15">
        <v>1914</v>
      </c>
      <c r="K328" s="7" t="s">
        <v>10</v>
      </c>
      <c r="L328" s="1" t="s">
        <v>11</v>
      </c>
      <c r="M328" s="8" t="str">
        <f t="shared" si="7"/>
        <v>02012408000250000N</v>
      </c>
      <c r="P328" s="1" t="s">
        <v>21</v>
      </c>
    </row>
    <row r="329" ht="30" spans="1:16">
      <c r="A329" s="9">
        <v>310</v>
      </c>
      <c r="B329" s="15" t="s">
        <v>275</v>
      </c>
      <c r="C329" s="15" t="s">
        <v>1183</v>
      </c>
      <c r="D329" s="67" t="s">
        <v>1184</v>
      </c>
      <c r="E329" s="58"/>
      <c r="F329" s="58"/>
      <c r="G329" s="68" t="s">
        <v>26</v>
      </c>
      <c r="H329" s="58"/>
      <c r="I329" s="15">
        <f>I328*30%</f>
        <v>574.2</v>
      </c>
      <c r="K329" s="7" t="s">
        <v>10</v>
      </c>
      <c r="L329" s="1" t="s">
        <v>11</v>
      </c>
      <c r="M329" s="8" t="str">
        <f t="shared" si="7"/>
        <v>02012408000250001N</v>
      </c>
      <c r="P329" s="1" t="s">
        <v>21</v>
      </c>
    </row>
    <row r="330" ht="85.5" spans="1:16">
      <c r="A330" s="9">
        <v>311</v>
      </c>
      <c r="B330" s="15" t="s">
        <v>14</v>
      </c>
      <c r="C330" s="15" t="s">
        <v>1185</v>
      </c>
      <c r="D330" s="67" t="s">
        <v>1186</v>
      </c>
      <c r="E330" s="59" t="s">
        <v>1187</v>
      </c>
      <c r="F330" s="59" t="s">
        <v>1188</v>
      </c>
      <c r="G330" s="68" t="s">
        <v>26</v>
      </c>
      <c r="H330" s="58"/>
      <c r="I330" s="15">
        <v>1200</v>
      </c>
      <c r="K330" s="7" t="s">
        <v>10</v>
      </c>
      <c r="L330" s="1" t="s">
        <v>11</v>
      </c>
      <c r="M330" s="8" t="str">
        <f t="shared" si="7"/>
        <v>02013308000200000N</v>
      </c>
      <c r="P330" s="1" t="s">
        <v>21</v>
      </c>
    </row>
    <row r="331" ht="30" spans="1:16">
      <c r="A331" s="9">
        <v>312</v>
      </c>
      <c r="B331" s="15" t="s">
        <v>14</v>
      </c>
      <c r="C331" s="15" t="s">
        <v>1189</v>
      </c>
      <c r="D331" s="67" t="s">
        <v>1190</v>
      </c>
      <c r="E331" s="58"/>
      <c r="F331" s="58"/>
      <c r="G331" s="68" t="s">
        <v>26</v>
      </c>
      <c r="H331" s="58"/>
      <c r="I331" s="15">
        <f>I330*30%</f>
        <v>360</v>
      </c>
      <c r="K331" s="7" t="s">
        <v>10</v>
      </c>
      <c r="L331" s="1" t="s">
        <v>11</v>
      </c>
      <c r="M331" s="8" t="str">
        <f t="shared" si="7"/>
        <v>02013308000200001N</v>
      </c>
      <c r="P331" s="1" t="s">
        <v>21</v>
      </c>
    </row>
    <row r="332" ht="71.25" spans="1:16">
      <c r="A332" s="9">
        <v>313</v>
      </c>
      <c r="B332" s="15" t="s">
        <v>14</v>
      </c>
      <c r="C332" s="15" t="s">
        <v>1191</v>
      </c>
      <c r="D332" s="67" t="s">
        <v>1192</v>
      </c>
      <c r="E332" s="59" t="s">
        <v>1193</v>
      </c>
      <c r="F332" s="59" t="s">
        <v>1194</v>
      </c>
      <c r="G332" s="68" t="s">
        <v>26</v>
      </c>
      <c r="H332" s="58"/>
      <c r="I332" s="15">
        <v>120</v>
      </c>
      <c r="K332" s="7" t="s">
        <v>10</v>
      </c>
      <c r="L332" s="1" t="s">
        <v>11</v>
      </c>
      <c r="M332" s="8" t="str">
        <f t="shared" si="7"/>
        <v>02013308000210000N</v>
      </c>
      <c r="P332" s="1" t="s">
        <v>21</v>
      </c>
    </row>
    <row r="333" ht="30" spans="1:16">
      <c r="A333" s="9">
        <v>314</v>
      </c>
      <c r="B333" s="15" t="s">
        <v>14</v>
      </c>
      <c r="C333" s="15" t="s">
        <v>1195</v>
      </c>
      <c r="D333" s="67" t="s">
        <v>1196</v>
      </c>
      <c r="E333" s="58"/>
      <c r="F333" s="58"/>
      <c r="G333" s="68" t="s">
        <v>26</v>
      </c>
      <c r="H333" s="58"/>
      <c r="I333" s="15">
        <f>I332*30%</f>
        <v>36</v>
      </c>
      <c r="K333" s="7" t="s">
        <v>10</v>
      </c>
      <c r="L333" s="1" t="s">
        <v>11</v>
      </c>
      <c r="M333" s="8" t="str">
        <f t="shared" si="7"/>
        <v>02013308000210001N</v>
      </c>
      <c r="P333" s="1" t="s">
        <v>21</v>
      </c>
    </row>
    <row r="334" ht="114" spans="1:16">
      <c r="A334" s="9">
        <v>315</v>
      </c>
      <c r="B334" s="15" t="s">
        <v>14</v>
      </c>
      <c r="C334" s="15" t="s">
        <v>1197</v>
      </c>
      <c r="D334" s="67" t="s">
        <v>1198</v>
      </c>
      <c r="E334" s="59" t="s">
        <v>1199</v>
      </c>
      <c r="F334" s="59" t="s">
        <v>1200</v>
      </c>
      <c r="G334" s="68" t="s">
        <v>26</v>
      </c>
      <c r="H334" s="58"/>
      <c r="I334" s="15">
        <v>2716</v>
      </c>
      <c r="K334" s="7" t="s">
        <v>10</v>
      </c>
      <c r="L334" s="1" t="s">
        <v>11</v>
      </c>
      <c r="M334" s="8" t="str">
        <f t="shared" si="7"/>
        <v>02013308000220000N</v>
      </c>
      <c r="P334" s="1" t="s">
        <v>21</v>
      </c>
    </row>
    <row r="335" ht="30" spans="1:16">
      <c r="A335" s="9">
        <v>316</v>
      </c>
      <c r="B335" s="15" t="s">
        <v>14</v>
      </c>
      <c r="C335" s="15" t="s">
        <v>1201</v>
      </c>
      <c r="D335" s="59" t="s">
        <v>1202</v>
      </c>
      <c r="E335" s="58"/>
      <c r="F335" s="58"/>
      <c r="G335" s="68" t="s">
        <v>26</v>
      </c>
      <c r="H335" s="58"/>
      <c r="I335" s="15">
        <f>I334*30%</f>
        <v>814.8</v>
      </c>
      <c r="K335" s="7" t="s">
        <v>10</v>
      </c>
      <c r="L335" s="1" t="s">
        <v>11</v>
      </c>
      <c r="M335" s="8" t="str">
        <f t="shared" si="7"/>
        <v>02013308000220001N</v>
      </c>
      <c r="P335" s="1" t="s">
        <v>21</v>
      </c>
    </row>
    <row r="336" ht="31.5" spans="1:16">
      <c r="A336" s="9">
        <v>317</v>
      </c>
      <c r="B336" s="15" t="s">
        <v>14</v>
      </c>
      <c r="C336" s="15" t="s">
        <v>1203</v>
      </c>
      <c r="D336" s="59" t="s">
        <v>1204</v>
      </c>
      <c r="E336" s="58"/>
      <c r="F336" s="58"/>
      <c r="G336" s="68" t="s">
        <v>26</v>
      </c>
      <c r="H336" s="58"/>
      <c r="I336" s="15">
        <v>780</v>
      </c>
      <c r="K336" s="7" t="s">
        <v>10</v>
      </c>
      <c r="L336" s="1" t="s">
        <v>11</v>
      </c>
      <c r="M336" s="8" t="str">
        <f t="shared" ref="M336:M363" si="8">K335&amp;C336&amp;L335</f>
        <v>02013308000220011N</v>
      </c>
      <c r="P336" s="1" t="s">
        <v>21</v>
      </c>
    </row>
    <row r="337" ht="30" spans="1:16">
      <c r="A337" s="9">
        <v>318</v>
      </c>
      <c r="B337" s="15" t="s">
        <v>14</v>
      </c>
      <c r="C337" s="15" t="s">
        <v>1205</v>
      </c>
      <c r="D337" s="59" t="s">
        <v>1206</v>
      </c>
      <c r="E337" s="58"/>
      <c r="F337" s="58"/>
      <c r="G337" s="68" t="s">
        <v>26</v>
      </c>
      <c r="H337" s="58"/>
      <c r="I337" s="15">
        <v>2716</v>
      </c>
      <c r="K337" s="7" t="s">
        <v>10</v>
      </c>
      <c r="L337" s="1" t="s">
        <v>11</v>
      </c>
      <c r="M337" s="8" t="str">
        <f t="shared" si="8"/>
        <v>02013308000220100N</v>
      </c>
      <c r="P337" s="1" t="s">
        <v>21</v>
      </c>
    </row>
    <row r="338" ht="30" spans="1:16">
      <c r="A338" s="9">
        <v>319</v>
      </c>
      <c r="B338" s="15" t="s">
        <v>14</v>
      </c>
      <c r="C338" s="15" t="s">
        <v>1207</v>
      </c>
      <c r="D338" s="59" t="s">
        <v>1208</v>
      </c>
      <c r="E338" s="58"/>
      <c r="F338" s="58"/>
      <c r="G338" s="68" t="s">
        <v>26</v>
      </c>
      <c r="H338" s="58"/>
      <c r="I338" s="15">
        <v>2716</v>
      </c>
      <c r="K338" s="7" t="s">
        <v>10</v>
      </c>
      <c r="L338" s="1" t="s">
        <v>11</v>
      </c>
      <c r="M338" s="8" t="str">
        <f t="shared" si="8"/>
        <v>02013308000221100N</v>
      </c>
      <c r="P338" s="1" t="s">
        <v>21</v>
      </c>
    </row>
    <row r="339" ht="85.5" spans="1:16">
      <c r="A339" s="9">
        <v>320</v>
      </c>
      <c r="B339" s="15" t="s">
        <v>14</v>
      </c>
      <c r="C339" s="15" t="s">
        <v>1209</v>
      </c>
      <c r="D339" s="59" t="s">
        <v>1210</v>
      </c>
      <c r="E339" s="59" t="s">
        <v>1211</v>
      </c>
      <c r="F339" s="59" t="s">
        <v>1212</v>
      </c>
      <c r="G339" s="68" t="s">
        <v>26</v>
      </c>
      <c r="H339" s="58"/>
      <c r="I339" s="15">
        <v>3330</v>
      </c>
      <c r="K339" s="7" t="s">
        <v>10</v>
      </c>
      <c r="L339" s="1" t="s">
        <v>11</v>
      </c>
      <c r="M339" s="8" t="str">
        <f t="shared" si="8"/>
        <v>02013308000230000N</v>
      </c>
      <c r="P339" s="1" t="s">
        <v>21</v>
      </c>
    </row>
    <row r="340" ht="30" spans="1:16">
      <c r="A340" s="9">
        <v>321</v>
      </c>
      <c r="B340" s="15" t="s">
        <v>14</v>
      </c>
      <c r="C340" s="15" t="s">
        <v>1213</v>
      </c>
      <c r="D340" s="59" t="s">
        <v>1214</v>
      </c>
      <c r="E340" s="58"/>
      <c r="F340" s="58"/>
      <c r="G340" s="68" t="s">
        <v>26</v>
      </c>
      <c r="H340" s="58"/>
      <c r="I340" s="15">
        <f>I339*30%</f>
        <v>999</v>
      </c>
      <c r="K340" s="7" t="s">
        <v>10</v>
      </c>
      <c r="L340" s="1" t="s">
        <v>11</v>
      </c>
      <c r="M340" s="8" t="str">
        <f t="shared" si="8"/>
        <v>02013308000230001N</v>
      </c>
      <c r="P340" s="1" t="s">
        <v>21</v>
      </c>
    </row>
    <row r="341" ht="30" hidden="1" spans="1:16">
      <c r="A341" s="9">
        <v>322</v>
      </c>
      <c r="B341" s="15" t="s">
        <v>14</v>
      </c>
      <c r="C341" s="15" t="s">
        <v>1215</v>
      </c>
      <c r="D341" s="59" t="s">
        <v>1216</v>
      </c>
      <c r="E341" s="58"/>
      <c r="F341" s="58"/>
      <c r="G341" s="68" t="s">
        <v>26</v>
      </c>
      <c r="H341" s="58"/>
      <c r="I341" s="68" t="s">
        <v>56</v>
      </c>
      <c r="K341" s="7" t="s">
        <v>10</v>
      </c>
      <c r="L341" s="1" t="s">
        <v>11</v>
      </c>
      <c r="M341" s="8" t="str">
        <f t="shared" si="8"/>
        <v>02013308000230011N</v>
      </c>
    </row>
    <row r="342" ht="30" spans="1:16">
      <c r="A342" s="9">
        <v>323</v>
      </c>
      <c r="B342" s="15" t="s">
        <v>14</v>
      </c>
      <c r="C342" s="15" t="s">
        <v>1217</v>
      </c>
      <c r="D342" s="59" t="s">
        <v>1218</v>
      </c>
      <c r="E342" s="58"/>
      <c r="F342" s="58"/>
      <c r="G342" s="68" t="s">
        <v>26</v>
      </c>
      <c r="H342" s="58"/>
      <c r="I342" s="15">
        <v>1665</v>
      </c>
      <c r="K342" s="7" t="s">
        <v>10</v>
      </c>
      <c r="L342" s="1" t="s">
        <v>11</v>
      </c>
      <c r="M342" s="8" t="str">
        <f t="shared" si="8"/>
        <v>02013308000230021N</v>
      </c>
      <c r="P342" s="1" t="s">
        <v>21</v>
      </c>
    </row>
    <row r="343" ht="44.25" spans="1:16">
      <c r="A343" s="9">
        <v>324</v>
      </c>
      <c r="B343" s="15" t="s">
        <v>14</v>
      </c>
      <c r="C343" s="15" t="s">
        <v>1219</v>
      </c>
      <c r="D343" s="59" t="s">
        <v>1220</v>
      </c>
      <c r="E343" s="58"/>
      <c r="F343" s="58"/>
      <c r="G343" s="68" t="s">
        <v>26</v>
      </c>
      <c r="H343" s="58"/>
      <c r="I343" s="15">
        <v>3330</v>
      </c>
      <c r="K343" s="7" t="s">
        <v>10</v>
      </c>
      <c r="L343" s="1" t="s">
        <v>11</v>
      </c>
      <c r="M343" s="8" t="str">
        <f t="shared" si="8"/>
        <v>02013308000230100N</v>
      </c>
      <c r="P343" s="1" t="s">
        <v>21</v>
      </c>
    </row>
    <row r="344" ht="44.25" spans="1:16">
      <c r="A344" s="9">
        <v>325</v>
      </c>
      <c r="B344" s="15" t="s">
        <v>14</v>
      </c>
      <c r="C344" s="15" t="s">
        <v>1221</v>
      </c>
      <c r="D344" s="59" t="s">
        <v>1222</v>
      </c>
      <c r="E344" s="58"/>
      <c r="F344" s="58"/>
      <c r="G344" s="68" t="s">
        <v>26</v>
      </c>
      <c r="H344" s="58"/>
      <c r="I344" s="15">
        <v>3330</v>
      </c>
      <c r="K344" s="7" t="s">
        <v>10</v>
      </c>
      <c r="L344" s="1" t="s">
        <v>11</v>
      </c>
      <c r="M344" s="8" t="str">
        <f t="shared" si="8"/>
        <v>02013308000231100N</v>
      </c>
      <c r="P344" s="1" t="s">
        <v>21</v>
      </c>
    </row>
    <row r="345" ht="114" spans="1:16">
      <c r="A345" s="9">
        <v>326</v>
      </c>
      <c r="B345" s="15" t="s">
        <v>14</v>
      </c>
      <c r="C345" s="15" t="s">
        <v>1223</v>
      </c>
      <c r="D345" s="59" t="s">
        <v>1224</v>
      </c>
      <c r="E345" s="59" t="s">
        <v>1225</v>
      </c>
      <c r="F345" s="59" t="s">
        <v>1226</v>
      </c>
      <c r="G345" s="68" t="s">
        <v>26</v>
      </c>
      <c r="H345" s="59" t="s">
        <v>1227</v>
      </c>
      <c r="I345" s="15">
        <v>1746</v>
      </c>
      <c r="K345" s="7" t="s">
        <v>10</v>
      </c>
      <c r="L345" s="1" t="s">
        <v>11</v>
      </c>
      <c r="M345" s="8" t="str">
        <f t="shared" si="8"/>
        <v>02013308000240000N</v>
      </c>
      <c r="P345" s="1" t="s">
        <v>21</v>
      </c>
    </row>
    <row r="346" ht="30" spans="1:16">
      <c r="A346" s="9">
        <v>327</v>
      </c>
      <c r="B346" s="15" t="s">
        <v>14</v>
      </c>
      <c r="C346" s="15" t="s">
        <v>1228</v>
      </c>
      <c r="D346" s="59" t="s">
        <v>1229</v>
      </c>
      <c r="E346" s="58"/>
      <c r="F346" s="58"/>
      <c r="G346" s="68" t="s">
        <v>26</v>
      </c>
      <c r="H346" s="58"/>
      <c r="I346" s="15">
        <f>I345*30%</f>
        <v>523.8</v>
      </c>
      <c r="K346" s="7" t="s">
        <v>10</v>
      </c>
      <c r="L346" s="1" t="s">
        <v>11</v>
      </c>
      <c r="M346" s="8" t="str">
        <f t="shared" si="8"/>
        <v>02013308000240001N</v>
      </c>
      <c r="P346" s="1" t="s">
        <v>21</v>
      </c>
    </row>
    <row r="347" ht="30" spans="1:16">
      <c r="A347" s="9">
        <v>328</v>
      </c>
      <c r="B347" s="15" t="s">
        <v>14</v>
      </c>
      <c r="C347" s="15" t="s">
        <v>1230</v>
      </c>
      <c r="D347" s="59" t="s">
        <v>1231</v>
      </c>
      <c r="E347" s="58"/>
      <c r="F347" s="58"/>
      <c r="G347" s="68" t="s">
        <v>26</v>
      </c>
      <c r="H347" s="58"/>
      <c r="I347" s="15">
        <v>1746</v>
      </c>
      <c r="K347" s="7" t="s">
        <v>10</v>
      </c>
      <c r="L347" s="1" t="s">
        <v>11</v>
      </c>
      <c r="M347" s="8" t="str">
        <f t="shared" si="8"/>
        <v>02013308000240100N</v>
      </c>
      <c r="P347" s="1" t="s">
        <v>21</v>
      </c>
    </row>
    <row r="348" ht="30" spans="1:16">
      <c r="A348" s="9">
        <v>329</v>
      </c>
      <c r="B348" s="15" t="s">
        <v>14</v>
      </c>
      <c r="C348" s="15" t="s">
        <v>1232</v>
      </c>
      <c r="D348" s="59" t="s">
        <v>1233</v>
      </c>
      <c r="E348" s="58"/>
      <c r="F348" s="58"/>
      <c r="G348" s="68" t="s">
        <v>26</v>
      </c>
      <c r="H348" s="58"/>
      <c r="I348" s="15">
        <v>1746</v>
      </c>
      <c r="K348" s="7" t="s">
        <v>10</v>
      </c>
      <c r="L348" s="1" t="s">
        <v>11</v>
      </c>
      <c r="M348" s="8" t="str">
        <f t="shared" si="8"/>
        <v>02013308000241100N</v>
      </c>
      <c r="P348" s="1" t="s">
        <v>21</v>
      </c>
    </row>
    <row r="349" ht="85.5" spans="1:16">
      <c r="A349" s="9">
        <v>330</v>
      </c>
      <c r="B349" s="15" t="s">
        <v>14</v>
      </c>
      <c r="C349" s="15" t="s">
        <v>1234</v>
      </c>
      <c r="D349" s="59" t="s">
        <v>1235</v>
      </c>
      <c r="E349" s="59" t="s">
        <v>1236</v>
      </c>
      <c r="F349" s="59" t="s">
        <v>1237</v>
      </c>
      <c r="G349" s="68" t="s">
        <v>26</v>
      </c>
      <c r="H349" s="58"/>
      <c r="I349" s="15">
        <v>1746</v>
      </c>
      <c r="K349" s="7" t="s">
        <v>10</v>
      </c>
      <c r="L349" s="1" t="s">
        <v>11</v>
      </c>
      <c r="M349" s="8" t="str">
        <f t="shared" si="8"/>
        <v>02013308000250000N</v>
      </c>
      <c r="P349" s="1" t="s">
        <v>21</v>
      </c>
    </row>
    <row r="350" ht="30" spans="1:16">
      <c r="A350" s="9">
        <v>331</v>
      </c>
      <c r="B350" s="15" t="s">
        <v>14</v>
      </c>
      <c r="C350" s="15" t="s">
        <v>1238</v>
      </c>
      <c r="D350" s="59" t="s">
        <v>1239</v>
      </c>
      <c r="E350" s="58"/>
      <c r="F350" s="58"/>
      <c r="G350" s="68" t="s">
        <v>26</v>
      </c>
      <c r="H350" s="58"/>
      <c r="I350" s="15">
        <f>I349*30%</f>
        <v>523.8</v>
      </c>
      <c r="K350" s="7" t="s">
        <v>10</v>
      </c>
      <c r="L350" s="1" t="s">
        <v>11</v>
      </c>
      <c r="M350" s="8" t="str">
        <f t="shared" si="8"/>
        <v>02013308000250001N</v>
      </c>
      <c r="P350" s="1" t="s">
        <v>21</v>
      </c>
    </row>
    <row r="351" ht="30" spans="1:16">
      <c r="A351" s="9">
        <v>332</v>
      </c>
      <c r="B351" s="15" t="s">
        <v>14</v>
      </c>
      <c r="C351" s="15" t="s">
        <v>1240</v>
      </c>
      <c r="D351" s="59" t="s">
        <v>1241</v>
      </c>
      <c r="E351" s="58"/>
      <c r="F351" s="58"/>
      <c r="G351" s="68" t="s">
        <v>26</v>
      </c>
      <c r="H351" s="58"/>
      <c r="I351" s="15">
        <v>349</v>
      </c>
      <c r="K351" s="7" t="s">
        <v>10</v>
      </c>
      <c r="L351" s="1" t="s">
        <v>11</v>
      </c>
      <c r="M351" s="8" t="str">
        <f t="shared" si="8"/>
        <v>02013308000250011N</v>
      </c>
      <c r="P351" s="1" t="s">
        <v>21</v>
      </c>
    </row>
    <row r="352" ht="30" spans="1:16">
      <c r="A352" s="9">
        <v>333</v>
      </c>
      <c r="B352" s="15" t="s">
        <v>14</v>
      </c>
      <c r="C352" s="15" t="s">
        <v>1242</v>
      </c>
      <c r="D352" s="59" t="s">
        <v>1243</v>
      </c>
      <c r="E352" s="58"/>
      <c r="F352" s="58"/>
      <c r="G352" s="68" t="s">
        <v>26</v>
      </c>
      <c r="H352" s="58"/>
      <c r="I352" s="15">
        <v>1746</v>
      </c>
      <c r="K352" s="7" t="s">
        <v>10</v>
      </c>
      <c r="L352" s="1" t="s">
        <v>11</v>
      </c>
      <c r="M352" s="8" t="str">
        <f t="shared" si="8"/>
        <v>02013308000250100N</v>
      </c>
      <c r="P352" s="1" t="s">
        <v>21</v>
      </c>
    </row>
    <row r="353" ht="30" spans="1:16">
      <c r="A353" s="9">
        <v>334</v>
      </c>
      <c r="B353" s="15" t="s">
        <v>14</v>
      </c>
      <c r="C353" s="15" t="s">
        <v>1244</v>
      </c>
      <c r="D353" s="59" t="s">
        <v>1245</v>
      </c>
      <c r="E353" s="58"/>
      <c r="F353" s="58"/>
      <c r="G353" s="68" t="s">
        <v>26</v>
      </c>
      <c r="H353" s="58"/>
      <c r="I353" s="15">
        <v>1746</v>
      </c>
      <c r="K353" s="7" t="s">
        <v>10</v>
      </c>
      <c r="L353" s="1" t="s">
        <v>11</v>
      </c>
      <c r="M353" s="8" t="str">
        <f t="shared" si="8"/>
        <v>02013308000251100N</v>
      </c>
      <c r="P353" s="1" t="s">
        <v>21</v>
      </c>
    </row>
    <row r="354" ht="99.75" spans="1:16">
      <c r="A354" s="9">
        <v>335</v>
      </c>
      <c r="B354" s="15" t="s">
        <v>14</v>
      </c>
      <c r="C354" s="15" t="s">
        <v>1246</v>
      </c>
      <c r="D354" s="59" t="s">
        <v>1247</v>
      </c>
      <c r="E354" s="59" t="s">
        <v>1248</v>
      </c>
      <c r="F354" s="59" t="s">
        <v>1249</v>
      </c>
      <c r="G354" s="68" t="s">
        <v>26</v>
      </c>
      <c r="H354" s="58"/>
      <c r="I354" s="15">
        <v>2040</v>
      </c>
      <c r="K354" s="7" t="s">
        <v>10</v>
      </c>
      <c r="L354" s="1" t="s">
        <v>11</v>
      </c>
      <c r="M354" s="8" t="str">
        <f t="shared" si="8"/>
        <v>02013308000260000N</v>
      </c>
      <c r="P354" s="1" t="s">
        <v>21</v>
      </c>
    </row>
    <row r="355" ht="30" spans="1:16">
      <c r="A355" s="9">
        <v>336</v>
      </c>
      <c r="B355" s="15" t="s">
        <v>14</v>
      </c>
      <c r="C355" s="15" t="s">
        <v>1250</v>
      </c>
      <c r="D355" s="67" t="s">
        <v>1251</v>
      </c>
      <c r="E355" s="58"/>
      <c r="F355" s="58"/>
      <c r="G355" s="68" t="s">
        <v>26</v>
      </c>
      <c r="H355" s="58"/>
      <c r="I355" s="15">
        <f>I354*30%</f>
        <v>612</v>
      </c>
      <c r="K355" s="7" t="s">
        <v>10</v>
      </c>
      <c r="L355" s="1" t="s">
        <v>11</v>
      </c>
      <c r="M355" s="8" t="str">
        <f t="shared" si="8"/>
        <v>02013308000260001N</v>
      </c>
      <c r="P355" s="1" t="s">
        <v>21</v>
      </c>
    </row>
    <row r="356" ht="85.5" spans="1:16">
      <c r="A356" s="9">
        <v>337</v>
      </c>
      <c r="B356" s="15" t="s">
        <v>14</v>
      </c>
      <c r="C356" s="15" t="s">
        <v>1252</v>
      </c>
      <c r="D356" s="67" t="s">
        <v>1253</v>
      </c>
      <c r="E356" s="59" t="s">
        <v>1254</v>
      </c>
      <c r="F356" s="59" t="s">
        <v>1255</v>
      </c>
      <c r="G356" s="68" t="s">
        <v>26</v>
      </c>
      <c r="H356" s="58"/>
      <c r="I356" s="15">
        <v>874</v>
      </c>
      <c r="K356" s="7" t="s">
        <v>10</v>
      </c>
      <c r="L356" s="1" t="s">
        <v>11</v>
      </c>
      <c r="M356" s="8" t="str">
        <f t="shared" si="8"/>
        <v>02013308000270000N</v>
      </c>
      <c r="P356" s="1" t="s">
        <v>21</v>
      </c>
    </row>
    <row r="357" ht="30" spans="1:16">
      <c r="A357" s="9">
        <v>338</v>
      </c>
      <c r="B357" s="15" t="s">
        <v>14</v>
      </c>
      <c r="C357" s="15" t="s">
        <v>1256</v>
      </c>
      <c r="D357" s="67" t="s">
        <v>1257</v>
      </c>
      <c r="E357" s="58"/>
      <c r="F357" s="58"/>
      <c r="G357" s="68" t="s">
        <v>26</v>
      </c>
      <c r="H357" s="58"/>
      <c r="I357" s="15">
        <f>I356*30%</f>
        <v>262.2</v>
      </c>
      <c r="K357" s="7" t="s">
        <v>10</v>
      </c>
      <c r="L357" s="1" t="s">
        <v>11</v>
      </c>
      <c r="M357" s="8" t="str">
        <f t="shared" si="8"/>
        <v>02013308000270001N</v>
      </c>
      <c r="P357" s="1" t="s">
        <v>21</v>
      </c>
    </row>
    <row r="358" ht="85.5" spans="1:16">
      <c r="A358" s="9">
        <v>339</v>
      </c>
      <c r="B358" s="15" t="s">
        <v>14</v>
      </c>
      <c r="C358" s="15" t="s">
        <v>1258</v>
      </c>
      <c r="D358" s="67" t="s">
        <v>1259</v>
      </c>
      <c r="E358" s="59" t="s">
        <v>1260</v>
      </c>
      <c r="F358" s="59" t="s">
        <v>1261</v>
      </c>
      <c r="G358" s="68" t="s">
        <v>26</v>
      </c>
      <c r="H358" s="59" t="s">
        <v>1262</v>
      </c>
      <c r="I358" s="15">
        <v>87</v>
      </c>
      <c r="K358" s="7" t="s">
        <v>10</v>
      </c>
      <c r="L358" s="1" t="s">
        <v>11</v>
      </c>
      <c r="M358" s="8" t="str">
        <f t="shared" si="8"/>
        <v>02013308000280000N</v>
      </c>
      <c r="P358" s="1" t="s">
        <v>21</v>
      </c>
    </row>
    <row r="359" ht="30" spans="1:16">
      <c r="A359" s="9">
        <v>340</v>
      </c>
      <c r="B359" s="15" t="s">
        <v>14</v>
      </c>
      <c r="C359" s="15" t="s">
        <v>1263</v>
      </c>
      <c r="D359" s="67" t="s">
        <v>1264</v>
      </c>
      <c r="E359" s="58"/>
      <c r="F359" s="58"/>
      <c r="G359" s="68" t="s">
        <v>26</v>
      </c>
      <c r="H359" s="58"/>
      <c r="I359" s="15">
        <f>I358*30%</f>
        <v>26.1</v>
      </c>
      <c r="K359" s="7" t="s">
        <v>10</v>
      </c>
      <c r="L359" s="1" t="s">
        <v>11</v>
      </c>
      <c r="M359" s="8" t="str">
        <f t="shared" si="8"/>
        <v>02013308000280001N</v>
      </c>
      <c r="P359" s="1" t="s">
        <v>21</v>
      </c>
    </row>
    <row r="360" ht="57" spans="1:16">
      <c r="A360" s="9">
        <v>341</v>
      </c>
      <c r="B360" s="15" t="s">
        <v>338</v>
      </c>
      <c r="C360" s="15" t="s">
        <v>1265</v>
      </c>
      <c r="D360" s="67" t="s">
        <v>1266</v>
      </c>
      <c r="E360" s="59" t="s">
        <v>1267</v>
      </c>
      <c r="F360" s="59" t="s">
        <v>1268</v>
      </c>
      <c r="G360" s="68" t="s">
        <v>923</v>
      </c>
      <c r="H360" s="58"/>
      <c r="I360" s="15">
        <v>17</v>
      </c>
      <c r="K360" s="7" t="s">
        <v>10</v>
      </c>
      <c r="L360" s="1" t="s">
        <v>11</v>
      </c>
      <c r="M360" s="8" t="str">
        <f t="shared" si="8"/>
        <v>02013107000070000N</v>
      </c>
      <c r="P360" s="1" t="s">
        <v>21</v>
      </c>
    </row>
    <row r="361" ht="188.25" spans="1:16">
      <c r="A361" s="9">
        <v>342</v>
      </c>
      <c r="B361" s="15" t="s">
        <v>14</v>
      </c>
      <c r="C361" s="15" t="s">
        <v>1269</v>
      </c>
      <c r="D361" s="77" t="s">
        <v>1270</v>
      </c>
      <c r="E361" s="78" t="s">
        <v>1271</v>
      </c>
      <c r="F361" s="78" t="s">
        <v>1272</v>
      </c>
      <c r="G361" s="79" t="s">
        <v>923</v>
      </c>
      <c r="H361" s="19" t="s">
        <v>1273</v>
      </c>
      <c r="I361" s="15">
        <v>1800</v>
      </c>
      <c r="K361" s="7" t="s">
        <v>10</v>
      </c>
      <c r="L361" s="1" t="s">
        <v>11</v>
      </c>
      <c r="M361" s="8" t="str">
        <f t="shared" si="8"/>
        <v>02013308000290000N</v>
      </c>
      <c r="P361" s="1" t="s">
        <v>21</v>
      </c>
    </row>
    <row r="362" ht="28.5" spans="1:16">
      <c r="A362" s="9">
        <v>343</v>
      </c>
      <c r="B362" s="15" t="s">
        <v>14</v>
      </c>
      <c r="C362" s="15" t="s">
        <v>1274</v>
      </c>
      <c r="D362" s="77" t="s">
        <v>1275</v>
      </c>
      <c r="E362" s="80"/>
      <c r="F362" s="80"/>
      <c r="G362" s="79" t="s">
        <v>923</v>
      </c>
      <c r="H362" s="60"/>
      <c r="I362" s="15">
        <v>900</v>
      </c>
      <c r="K362" s="7" t="s">
        <v>10</v>
      </c>
      <c r="L362" s="1" t="s">
        <v>11</v>
      </c>
      <c r="M362" s="8" t="str">
        <f t="shared" si="8"/>
        <v>02013308000290000-1N</v>
      </c>
      <c r="P362" s="1" t="s">
        <v>21</v>
      </c>
    </row>
    <row r="363" ht="28.5" spans="1:16">
      <c r="A363" s="9">
        <v>344</v>
      </c>
      <c r="B363" s="15" t="s">
        <v>14</v>
      </c>
      <c r="C363" s="15" t="s">
        <v>1276</v>
      </c>
      <c r="D363" s="77" t="s">
        <v>1277</v>
      </c>
      <c r="E363" s="80"/>
      <c r="F363" s="80"/>
      <c r="G363" s="79" t="s">
        <v>923</v>
      </c>
      <c r="H363" s="60"/>
      <c r="I363" s="15">
        <v>180</v>
      </c>
      <c r="K363" s="7" t="s">
        <v>10</v>
      </c>
      <c r="L363" s="1" t="s">
        <v>11</v>
      </c>
      <c r="M363" s="8" t="str">
        <f t="shared" si="8"/>
        <v>02013308000290000-2N</v>
      </c>
      <c r="P363" s="1" t="s">
        <v>21</v>
      </c>
    </row>
    <row r="364" ht="44.25" spans="1:16">
      <c r="A364" s="9">
        <v>345</v>
      </c>
      <c r="B364" s="15" t="s">
        <v>14</v>
      </c>
      <c r="C364" s="15" t="s">
        <v>1278</v>
      </c>
      <c r="D364" s="77" t="s">
        <v>1279</v>
      </c>
      <c r="E364" s="80"/>
      <c r="F364" s="80"/>
      <c r="G364" s="79" t="s">
        <v>923</v>
      </c>
      <c r="H364" s="60"/>
      <c r="I364" s="15">
        <f>I361*30%</f>
        <v>540</v>
      </c>
      <c r="K364" s="7" t="s">
        <v>10</v>
      </c>
      <c r="L364" s="1" t="s">
        <v>11</v>
      </c>
      <c r="M364" s="8" t="str">
        <f t="shared" ref="M364:M370" si="9">K361&amp;C364&amp;L361</f>
        <v>02013308000290001N</v>
      </c>
      <c r="P364" s="1" t="s">
        <v>21</v>
      </c>
    </row>
    <row r="365" ht="28.5" spans="1:16">
      <c r="A365" s="9">
        <v>346</v>
      </c>
      <c r="B365" s="15" t="s">
        <v>14</v>
      </c>
      <c r="C365" s="15" t="s">
        <v>1280</v>
      </c>
      <c r="D365" s="77" t="s">
        <v>1281</v>
      </c>
      <c r="E365" s="80"/>
      <c r="F365" s="80"/>
      <c r="G365" s="79" t="s">
        <v>923</v>
      </c>
      <c r="H365" s="19"/>
      <c r="I365" s="15">
        <v>270</v>
      </c>
      <c r="K365" s="7" t="s">
        <v>10</v>
      </c>
      <c r="L365" s="1" t="s">
        <v>11</v>
      </c>
      <c r="M365" s="8" t="str">
        <f t="shared" si="9"/>
        <v>02013308000290001-1N</v>
      </c>
      <c r="P365" s="1" t="s">
        <v>21</v>
      </c>
    </row>
    <row r="366" ht="42.75" spans="1:16">
      <c r="A366" s="9">
        <v>347</v>
      </c>
      <c r="B366" s="15" t="s">
        <v>14</v>
      </c>
      <c r="C366" s="15" t="s">
        <v>1282</v>
      </c>
      <c r="D366" s="77" t="s">
        <v>1283</v>
      </c>
      <c r="E366" s="80"/>
      <c r="F366" s="80"/>
      <c r="G366" s="79" t="s">
        <v>923</v>
      </c>
      <c r="H366" s="19"/>
      <c r="I366" s="15">
        <v>54</v>
      </c>
      <c r="K366" s="7" t="s">
        <v>10</v>
      </c>
      <c r="L366" s="1" t="s">
        <v>11</v>
      </c>
      <c r="M366" s="8" t="str">
        <f t="shared" si="9"/>
        <v>02013308000290001-2N</v>
      </c>
      <c r="P366" s="1" t="s">
        <v>21</v>
      </c>
    </row>
    <row r="367" ht="188.25" spans="1:16">
      <c r="A367" s="9">
        <v>348</v>
      </c>
      <c r="B367" s="15" t="s">
        <v>14</v>
      </c>
      <c r="C367" s="15" t="s">
        <v>1284</v>
      </c>
      <c r="D367" s="77" t="s">
        <v>1285</v>
      </c>
      <c r="E367" s="80"/>
      <c r="F367" s="80"/>
      <c r="G367" s="79" t="s">
        <v>923</v>
      </c>
      <c r="H367" s="19" t="s">
        <v>1273</v>
      </c>
      <c r="I367" s="15">
        <v>266</v>
      </c>
      <c r="K367" s="7" t="s">
        <v>10</v>
      </c>
      <c r="L367" s="1" t="s">
        <v>11</v>
      </c>
      <c r="M367" s="8" t="str">
        <f t="shared" si="9"/>
        <v>02013308000290011N</v>
      </c>
      <c r="P367" s="1" t="s">
        <v>21</v>
      </c>
    </row>
    <row r="368" ht="42.75" spans="1:16">
      <c r="A368" s="9">
        <v>349</v>
      </c>
      <c r="B368" s="15" t="s">
        <v>14</v>
      </c>
      <c r="C368" s="15" t="s">
        <v>1286</v>
      </c>
      <c r="D368" s="77" t="s">
        <v>1287</v>
      </c>
      <c r="E368" s="78"/>
      <c r="F368" s="78"/>
      <c r="G368" s="79" t="s">
        <v>923</v>
      </c>
      <c r="H368" s="19"/>
      <c r="I368" s="15">
        <v>133</v>
      </c>
      <c r="K368" s="7" t="s">
        <v>10</v>
      </c>
      <c r="L368" s="1" t="s">
        <v>11</v>
      </c>
      <c r="M368" s="8" t="str">
        <f t="shared" si="9"/>
        <v>02013308000290011-1N</v>
      </c>
      <c r="P368" s="1" t="s">
        <v>21</v>
      </c>
    </row>
    <row r="369" ht="42.75" spans="1:16">
      <c r="A369" s="9">
        <v>350</v>
      </c>
      <c r="B369" s="15" t="s">
        <v>14</v>
      </c>
      <c r="C369" s="15" t="s">
        <v>1288</v>
      </c>
      <c r="D369" s="77" t="s">
        <v>1289</v>
      </c>
      <c r="E369" s="78"/>
      <c r="F369" s="78"/>
      <c r="G369" s="79" t="s">
        <v>923</v>
      </c>
      <c r="H369" s="19"/>
      <c r="I369" s="15">
        <v>26.6</v>
      </c>
      <c r="K369" s="7" t="s">
        <v>10</v>
      </c>
      <c r="L369" s="1" t="s">
        <v>11</v>
      </c>
      <c r="M369" s="8" t="str">
        <f t="shared" si="9"/>
        <v>02013308000290011-2N</v>
      </c>
      <c r="P369" s="1" t="s">
        <v>21</v>
      </c>
    </row>
    <row r="370" ht="71.25" spans="1:16">
      <c r="A370" s="9">
        <v>351</v>
      </c>
      <c r="B370" s="15" t="s">
        <v>14</v>
      </c>
      <c r="C370" s="15" t="s">
        <v>1290</v>
      </c>
      <c r="D370" s="77" t="s">
        <v>1291</v>
      </c>
      <c r="E370" s="78" t="s">
        <v>1292</v>
      </c>
      <c r="F370" s="78" t="s">
        <v>1293</v>
      </c>
      <c r="G370" s="79" t="s">
        <v>26</v>
      </c>
      <c r="H370" s="19" t="s">
        <v>1294</v>
      </c>
      <c r="I370" s="15">
        <v>975</v>
      </c>
      <c r="K370" s="7" t="s">
        <v>10</v>
      </c>
      <c r="L370" s="1" t="s">
        <v>11</v>
      </c>
      <c r="M370" s="8" t="str">
        <f t="shared" si="9"/>
        <v>02013308000300000N</v>
      </c>
      <c r="P370" s="1" t="s">
        <v>21</v>
      </c>
    </row>
    <row r="371" ht="15.75" spans="1:16">
      <c r="A371" s="9">
        <v>352</v>
      </c>
      <c r="B371" s="15" t="s">
        <v>14</v>
      </c>
      <c r="C371" s="15" t="s">
        <v>1295</v>
      </c>
      <c r="D371" s="59" t="s">
        <v>1296</v>
      </c>
      <c r="E371" s="58"/>
      <c r="F371" s="80"/>
      <c r="G371" s="68" t="s">
        <v>26</v>
      </c>
      <c r="H371" s="60"/>
      <c r="I371" s="15">
        <f>I370*30%</f>
        <v>292.5</v>
      </c>
      <c r="K371" s="7" t="s">
        <v>10</v>
      </c>
      <c r="L371" s="1" t="s">
        <v>11</v>
      </c>
      <c r="M371" s="8" t="str">
        <f t="shared" ref="M371:M434" si="10">K370&amp;C371&amp;L370</f>
        <v>02013308000300001N</v>
      </c>
      <c r="P371" s="1" t="s">
        <v>21</v>
      </c>
    </row>
    <row r="372" ht="88.5" spans="1:16">
      <c r="A372" s="9">
        <v>353</v>
      </c>
      <c r="B372" s="15" t="s">
        <v>338</v>
      </c>
      <c r="C372" s="15" t="s">
        <v>1297</v>
      </c>
      <c r="D372" s="59" t="s">
        <v>1298</v>
      </c>
      <c r="E372" s="59" t="s">
        <v>1299</v>
      </c>
      <c r="F372" s="78" t="s">
        <v>1300</v>
      </c>
      <c r="G372" s="68" t="s">
        <v>26</v>
      </c>
      <c r="H372" s="19" t="s">
        <v>1301</v>
      </c>
      <c r="I372" s="15">
        <v>2929</v>
      </c>
      <c r="K372" s="7" t="s">
        <v>10</v>
      </c>
      <c r="L372" s="1" t="s">
        <v>11</v>
      </c>
      <c r="M372" s="8" t="str">
        <f t="shared" si="10"/>
        <v>02013107000080000N</v>
      </c>
      <c r="P372" s="1" t="s">
        <v>21</v>
      </c>
    </row>
    <row r="373" ht="30" spans="1:16">
      <c r="A373" s="9">
        <v>354</v>
      </c>
      <c r="B373" s="15" t="s">
        <v>338</v>
      </c>
      <c r="C373" s="15" t="s">
        <v>1302</v>
      </c>
      <c r="D373" s="59" t="s">
        <v>1303</v>
      </c>
      <c r="E373" s="58"/>
      <c r="F373" s="80"/>
      <c r="G373" s="68" t="s">
        <v>26</v>
      </c>
      <c r="H373" s="60"/>
      <c r="I373" s="15">
        <f>I372*30%</f>
        <v>878.7</v>
      </c>
      <c r="K373" s="7" t="s">
        <v>10</v>
      </c>
      <c r="L373" s="1" t="s">
        <v>11</v>
      </c>
      <c r="M373" s="8" t="str">
        <f t="shared" si="10"/>
        <v>02013107000080001N</v>
      </c>
      <c r="P373" s="1" t="s">
        <v>21</v>
      </c>
    </row>
    <row r="374" ht="30" spans="1:16">
      <c r="A374" s="9">
        <v>355</v>
      </c>
      <c r="B374" s="15" t="s">
        <v>338</v>
      </c>
      <c r="C374" s="15" t="s">
        <v>1304</v>
      </c>
      <c r="D374" s="59" t="s">
        <v>1305</v>
      </c>
      <c r="E374" s="58"/>
      <c r="F374" s="80"/>
      <c r="G374" s="68" t="s">
        <v>26</v>
      </c>
      <c r="H374" s="60"/>
      <c r="I374" s="15">
        <v>2929</v>
      </c>
      <c r="K374" s="7" t="s">
        <v>10</v>
      </c>
      <c r="L374" s="1" t="s">
        <v>11</v>
      </c>
      <c r="M374" s="8" t="str">
        <f t="shared" si="10"/>
        <v>02013107000080100N</v>
      </c>
      <c r="P374" s="1" t="s">
        <v>21</v>
      </c>
    </row>
    <row r="375" ht="88.5" spans="1:16">
      <c r="A375" s="9">
        <v>356</v>
      </c>
      <c r="B375" s="15" t="s">
        <v>338</v>
      </c>
      <c r="C375" s="15" t="s">
        <v>1306</v>
      </c>
      <c r="D375" s="59" t="s">
        <v>1307</v>
      </c>
      <c r="E375" s="59" t="s">
        <v>1308</v>
      </c>
      <c r="F375" s="78" t="s">
        <v>1309</v>
      </c>
      <c r="G375" s="68" t="s">
        <v>26</v>
      </c>
      <c r="H375" s="19" t="s">
        <v>1301</v>
      </c>
      <c r="I375" s="15">
        <v>2850</v>
      </c>
      <c r="K375" s="7" t="s">
        <v>10</v>
      </c>
      <c r="L375" s="1" t="s">
        <v>11</v>
      </c>
      <c r="M375" s="8" t="str">
        <f t="shared" si="10"/>
        <v>02013107000090000N</v>
      </c>
      <c r="P375" s="1" t="s">
        <v>21</v>
      </c>
    </row>
    <row r="376" ht="30" spans="1:16">
      <c r="A376" s="9">
        <v>357</v>
      </c>
      <c r="B376" s="15" t="s">
        <v>338</v>
      </c>
      <c r="C376" s="15" t="s">
        <v>1310</v>
      </c>
      <c r="D376" s="59" t="s">
        <v>1311</v>
      </c>
      <c r="E376" s="58"/>
      <c r="F376" s="58"/>
      <c r="G376" s="68" t="s">
        <v>26</v>
      </c>
      <c r="H376" s="60"/>
      <c r="I376" s="15">
        <f>I375*30%</f>
        <v>855</v>
      </c>
      <c r="K376" s="7" t="s">
        <v>10</v>
      </c>
      <c r="L376" s="1" t="s">
        <v>11</v>
      </c>
      <c r="M376" s="8" t="str">
        <f t="shared" si="10"/>
        <v>02013107000090001N</v>
      </c>
      <c r="P376" s="1" t="s">
        <v>21</v>
      </c>
    </row>
    <row r="377" ht="88.5" spans="1:16">
      <c r="A377" s="9">
        <v>358</v>
      </c>
      <c r="B377" s="15" t="s">
        <v>338</v>
      </c>
      <c r="C377" s="15" t="s">
        <v>1312</v>
      </c>
      <c r="D377" s="59" t="s">
        <v>1313</v>
      </c>
      <c r="E377" s="58"/>
      <c r="F377" s="58"/>
      <c r="G377" s="68" t="s">
        <v>26</v>
      </c>
      <c r="H377" s="19" t="s">
        <v>1301</v>
      </c>
      <c r="I377" s="15">
        <v>2850</v>
      </c>
      <c r="K377" s="7" t="s">
        <v>10</v>
      </c>
      <c r="L377" s="1" t="s">
        <v>11</v>
      </c>
      <c r="M377" s="8" t="str">
        <f t="shared" si="10"/>
        <v>02013107000090100N</v>
      </c>
      <c r="P377" s="1" t="s">
        <v>21</v>
      </c>
    </row>
    <row r="378" ht="88.5" spans="1:16">
      <c r="A378" s="9">
        <v>359</v>
      </c>
      <c r="B378" s="15" t="s">
        <v>275</v>
      </c>
      <c r="C378" s="15" t="s">
        <v>1314</v>
      </c>
      <c r="D378" s="59" t="s">
        <v>1315</v>
      </c>
      <c r="E378" s="59" t="s">
        <v>1316</v>
      </c>
      <c r="F378" s="59" t="s">
        <v>1317</v>
      </c>
      <c r="G378" s="68" t="s">
        <v>923</v>
      </c>
      <c r="H378" s="19" t="s">
        <v>1301</v>
      </c>
      <c r="I378" s="15">
        <v>180</v>
      </c>
      <c r="K378" s="7" t="s">
        <v>10</v>
      </c>
      <c r="L378" s="1" t="s">
        <v>11</v>
      </c>
      <c r="M378" s="8" t="str">
        <f t="shared" si="10"/>
        <v>02012408000170000N</v>
      </c>
      <c r="P378" s="1" t="s">
        <v>21</v>
      </c>
    </row>
    <row r="379" ht="88.5" spans="1:16">
      <c r="A379" s="9">
        <v>360</v>
      </c>
      <c r="B379" s="15" t="s">
        <v>275</v>
      </c>
      <c r="C379" s="15" t="s">
        <v>1318</v>
      </c>
      <c r="D379" s="59" t="s">
        <v>1319</v>
      </c>
      <c r="E379" s="58"/>
      <c r="F379" s="58"/>
      <c r="G379" s="68" t="s">
        <v>923</v>
      </c>
      <c r="H379" s="19" t="s">
        <v>1301</v>
      </c>
      <c r="I379" s="15">
        <v>180</v>
      </c>
      <c r="K379" s="7" t="s">
        <v>10</v>
      </c>
      <c r="L379" s="1" t="s">
        <v>11</v>
      </c>
      <c r="M379" s="8" t="str">
        <f t="shared" si="10"/>
        <v>02012408000170100N</v>
      </c>
      <c r="P379" s="1" t="s">
        <v>21</v>
      </c>
    </row>
    <row r="380" ht="88.5" spans="1:16">
      <c r="A380" s="9">
        <v>361</v>
      </c>
      <c r="B380" s="15" t="s">
        <v>338</v>
      </c>
      <c r="C380" s="15" t="s">
        <v>1320</v>
      </c>
      <c r="D380" s="59" t="s">
        <v>1321</v>
      </c>
      <c r="E380" s="59" t="s">
        <v>1322</v>
      </c>
      <c r="F380" s="59" t="s">
        <v>1323</v>
      </c>
      <c r="G380" s="68" t="s">
        <v>26</v>
      </c>
      <c r="H380" s="19" t="s">
        <v>1301</v>
      </c>
      <c r="I380" s="15">
        <v>2400</v>
      </c>
      <c r="K380" s="7" t="s">
        <v>10</v>
      </c>
      <c r="L380" s="1" t="s">
        <v>11</v>
      </c>
      <c r="M380" s="8" t="str">
        <f t="shared" si="10"/>
        <v>02013107000100000N</v>
      </c>
      <c r="P380" s="1" t="s">
        <v>21</v>
      </c>
    </row>
    <row r="381" ht="30" spans="1:16">
      <c r="A381" s="9">
        <v>362</v>
      </c>
      <c r="B381" s="15" t="s">
        <v>338</v>
      </c>
      <c r="C381" s="15" t="s">
        <v>1324</v>
      </c>
      <c r="D381" s="59" t="s">
        <v>1325</v>
      </c>
      <c r="E381" s="58"/>
      <c r="F381" s="58"/>
      <c r="G381" s="68" t="s">
        <v>26</v>
      </c>
      <c r="H381" s="58"/>
      <c r="I381" s="15">
        <f>I380*30%</f>
        <v>720</v>
      </c>
      <c r="K381" s="7" t="s">
        <v>10</v>
      </c>
      <c r="L381" s="1" t="s">
        <v>11</v>
      </c>
      <c r="M381" s="8" t="str">
        <f t="shared" si="10"/>
        <v>02013107000100001N</v>
      </c>
      <c r="P381" s="1" t="s">
        <v>21</v>
      </c>
    </row>
    <row r="382" ht="88.5" spans="1:16">
      <c r="A382" s="9">
        <v>363</v>
      </c>
      <c r="B382" s="15" t="s">
        <v>338</v>
      </c>
      <c r="C382" s="15" t="s">
        <v>1326</v>
      </c>
      <c r="D382" s="59" t="s">
        <v>1327</v>
      </c>
      <c r="E382" s="58"/>
      <c r="F382" s="58"/>
      <c r="G382" s="68" t="s">
        <v>26</v>
      </c>
      <c r="H382" s="19" t="s">
        <v>1301</v>
      </c>
      <c r="I382" s="15">
        <v>2400</v>
      </c>
      <c r="K382" s="7" t="s">
        <v>10</v>
      </c>
      <c r="L382" s="1" t="s">
        <v>11</v>
      </c>
      <c r="M382" s="8" t="str">
        <f t="shared" si="10"/>
        <v>02013107000100100N</v>
      </c>
      <c r="P382" s="1" t="s">
        <v>21</v>
      </c>
    </row>
    <row r="383" ht="85.5" spans="1:16">
      <c r="A383" s="9">
        <v>364</v>
      </c>
      <c r="B383" s="15" t="s">
        <v>14</v>
      </c>
      <c r="C383" s="15" t="s">
        <v>1328</v>
      </c>
      <c r="D383" s="59" t="s">
        <v>1329</v>
      </c>
      <c r="E383" s="59" t="s">
        <v>1330</v>
      </c>
      <c r="F383" s="59" t="s">
        <v>1331</v>
      </c>
      <c r="G383" s="68" t="s">
        <v>26</v>
      </c>
      <c r="H383" s="58"/>
      <c r="I383" s="15">
        <v>6486</v>
      </c>
      <c r="K383" s="7" t="s">
        <v>10</v>
      </c>
      <c r="L383" s="1" t="s">
        <v>11</v>
      </c>
      <c r="M383" s="8" t="str">
        <f t="shared" si="10"/>
        <v>02013308000010000N</v>
      </c>
      <c r="P383" s="1" t="s">
        <v>21</v>
      </c>
    </row>
    <row r="384" ht="30" spans="1:16">
      <c r="A384" s="9">
        <v>365</v>
      </c>
      <c r="B384" s="15" t="s">
        <v>14</v>
      </c>
      <c r="C384" s="15" t="s">
        <v>1332</v>
      </c>
      <c r="D384" s="59" t="s">
        <v>1333</v>
      </c>
      <c r="E384" s="58"/>
      <c r="F384" s="58"/>
      <c r="G384" s="68" t="s">
        <v>26</v>
      </c>
      <c r="H384" s="58"/>
      <c r="I384" s="15">
        <f>I383*30%</f>
        <v>1945.8</v>
      </c>
      <c r="K384" s="7" t="s">
        <v>10</v>
      </c>
      <c r="L384" s="1" t="s">
        <v>11</v>
      </c>
      <c r="M384" s="8" t="str">
        <f t="shared" si="10"/>
        <v>02013308000010001N</v>
      </c>
      <c r="P384" s="1" t="s">
        <v>21</v>
      </c>
    </row>
    <row r="385" ht="30" spans="1:16">
      <c r="A385" s="9">
        <v>366</v>
      </c>
      <c r="B385" s="15" t="s">
        <v>14</v>
      </c>
      <c r="C385" s="15" t="s">
        <v>1334</v>
      </c>
      <c r="D385" s="59" t="s">
        <v>1335</v>
      </c>
      <c r="E385" s="58"/>
      <c r="F385" s="58"/>
      <c r="G385" s="68" t="s">
        <v>26</v>
      </c>
      <c r="H385" s="58"/>
      <c r="I385" s="15">
        <v>1297</v>
      </c>
      <c r="K385" s="7" t="s">
        <v>10</v>
      </c>
      <c r="L385" s="1" t="s">
        <v>11</v>
      </c>
      <c r="M385" s="8" t="str">
        <f t="shared" si="10"/>
        <v>02013308000010011N</v>
      </c>
      <c r="P385" s="1" t="s">
        <v>21</v>
      </c>
    </row>
    <row r="386" ht="91.5" spans="1:16">
      <c r="A386" s="9">
        <v>367</v>
      </c>
      <c r="B386" s="15" t="s">
        <v>14</v>
      </c>
      <c r="C386" s="15" t="s">
        <v>1336</v>
      </c>
      <c r="D386" s="59" t="s">
        <v>1337</v>
      </c>
      <c r="E386" s="59" t="s">
        <v>1338</v>
      </c>
      <c r="F386" s="59" t="s">
        <v>1339</v>
      </c>
      <c r="G386" s="68" t="s">
        <v>26</v>
      </c>
      <c r="H386" s="59" t="s">
        <v>1340</v>
      </c>
      <c r="I386" s="15">
        <v>6486</v>
      </c>
      <c r="K386" s="7" t="s">
        <v>10</v>
      </c>
      <c r="L386" s="1" t="s">
        <v>11</v>
      </c>
      <c r="M386" s="8" t="str">
        <f t="shared" si="10"/>
        <v>02013308000020000N</v>
      </c>
      <c r="P386" s="1" t="s">
        <v>21</v>
      </c>
    </row>
    <row r="387" ht="30" spans="1:16">
      <c r="A387" s="9">
        <v>368</v>
      </c>
      <c r="B387" s="15" t="s">
        <v>14</v>
      </c>
      <c r="C387" s="15" t="s">
        <v>1341</v>
      </c>
      <c r="D387" s="59" t="s">
        <v>1342</v>
      </c>
      <c r="E387" s="58"/>
      <c r="F387" s="58"/>
      <c r="G387" s="68" t="s">
        <v>26</v>
      </c>
      <c r="H387" s="58"/>
      <c r="I387" s="15">
        <f>I386*30%</f>
        <v>1945.8</v>
      </c>
      <c r="K387" s="7" t="s">
        <v>10</v>
      </c>
      <c r="L387" s="1" t="s">
        <v>11</v>
      </c>
      <c r="M387" s="8" t="str">
        <f t="shared" si="10"/>
        <v>02013308000020001N</v>
      </c>
      <c r="P387" s="1" t="s">
        <v>21</v>
      </c>
    </row>
    <row r="388" ht="57" spans="1:16">
      <c r="A388" s="9">
        <v>369</v>
      </c>
      <c r="B388" s="15" t="s">
        <v>275</v>
      </c>
      <c r="C388" s="15" t="s">
        <v>1343</v>
      </c>
      <c r="D388" s="59" t="s">
        <v>1344</v>
      </c>
      <c r="E388" s="59" t="s">
        <v>1345</v>
      </c>
      <c r="F388" s="59" t="s">
        <v>1346</v>
      </c>
      <c r="G388" s="68" t="s">
        <v>26</v>
      </c>
      <c r="H388" s="58"/>
      <c r="I388" s="15">
        <v>2340</v>
      </c>
      <c r="K388" s="7" t="s">
        <v>10</v>
      </c>
      <c r="L388" s="1" t="s">
        <v>11</v>
      </c>
      <c r="M388" s="8" t="str">
        <f t="shared" si="10"/>
        <v>02012408000180000N</v>
      </c>
      <c r="P388" s="1" t="s">
        <v>21</v>
      </c>
    </row>
    <row r="389" ht="71.25" spans="1:16">
      <c r="A389" s="9">
        <v>370</v>
      </c>
      <c r="B389" s="15" t="s">
        <v>14</v>
      </c>
      <c r="C389" s="15" t="s">
        <v>1347</v>
      </c>
      <c r="D389" s="59" t="s">
        <v>1348</v>
      </c>
      <c r="E389" s="59" t="s">
        <v>1349</v>
      </c>
      <c r="F389" s="59" t="s">
        <v>1350</v>
      </c>
      <c r="G389" s="68" t="s">
        <v>26</v>
      </c>
      <c r="H389" s="58"/>
      <c r="I389" s="15">
        <v>12480</v>
      </c>
      <c r="K389" s="7" t="s">
        <v>10</v>
      </c>
      <c r="L389" s="1" t="s">
        <v>11</v>
      </c>
      <c r="M389" s="8" t="str">
        <f t="shared" si="10"/>
        <v>02013308000310000N</v>
      </c>
      <c r="P389" s="1" t="s">
        <v>21</v>
      </c>
    </row>
    <row r="390" ht="30" spans="1:16">
      <c r="A390" s="9">
        <v>371</v>
      </c>
      <c r="B390" s="15" t="s">
        <v>14</v>
      </c>
      <c r="C390" s="15" t="s">
        <v>1351</v>
      </c>
      <c r="D390" s="59" t="s">
        <v>1352</v>
      </c>
      <c r="E390" s="58"/>
      <c r="F390" s="58"/>
      <c r="G390" s="68" t="s">
        <v>26</v>
      </c>
      <c r="H390" s="58"/>
      <c r="I390" s="15">
        <f>I389*30%</f>
        <v>3744</v>
      </c>
      <c r="K390" s="7" t="s">
        <v>10</v>
      </c>
      <c r="L390" s="1" t="s">
        <v>11</v>
      </c>
      <c r="M390" s="8" t="str">
        <f t="shared" si="10"/>
        <v>02013308000310001N</v>
      </c>
      <c r="P390" s="1" t="s">
        <v>21</v>
      </c>
    </row>
    <row r="391" ht="30" spans="1:16">
      <c r="A391" s="9">
        <v>372</v>
      </c>
      <c r="B391" s="15" t="s">
        <v>14</v>
      </c>
      <c r="C391" s="15" t="s">
        <v>1353</v>
      </c>
      <c r="D391" s="59" t="s">
        <v>1354</v>
      </c>
      <c r="E391" s="58"/>
      <c r="F391" s="58"/>
      <c r="G391" s="68" t="s">
        <v>26</v>
      </c>
      <c r="H391" s="58"/>
      <c r="I391" s="15">
        <v>2496</v>
      </c>
      <c r="K391" s="7" t="s">
        <v>10</v>
      </c>
      <c r="L391" s="1" t="s">
        <v>11</v>
      </c>
      <c r="M391" s="8" t="str">
        <f t="shared" si="10"/>
        <v>02013308000310011N</v>
      </c>
      <c r="P391" s="1" t="s">
        <v>21</v>
      </c>
    </row>
    <row r="392" ht="30" spans="1:16">
      <c r="A392" s="9">
        <v>373</v>
      </c>
      <c r="B392" s="15" t="s">
        <v>14</v>
      </c>
      <c r="C392" s="15" t="s">
        <v>1355</v>
      </c>
      <c r="D392" s="59" t="s">
        <v>1356</v>
      </c>
      <c r="E392" s="58"/>
      <c r="F392" s="58"/>
      <c r="G392" s="68" t="s">
        <v>26</v>
      </c>
      <c r="H392" s="58"/>
      <c r="I392" s="15">
        <v>2496</v>
      </c>
      <c r="K392" s="7" t="s">
        <v>10</v>
      </c>
      <c r="L392" s="1" t="s">
        <v>11</v>
      </c>
      <c r="M392" s="8" t="str">
        <f t="shared" si="10"/>
        <v>02013308000310021N</v>
      </c>
      <c r="P392" s="1" t="s">
        <v>21</v>
      </c>
    </row>
    <row r="393" ht="30" spans="1:16">
      <c r="A393" s="9">
        <v>374</v>
      </c>
      <c r="B393" s="15" t="s">
        <v>14</v>
      </c>
      <c r="C393" s="15" t="s">
        <v>1357</v>
      </c>
      <c r="D393" s="59" t="s">
        <v>1358</v>
      </c>
      <c r="E393" s="58"/>
      <c r="F393" s="58"/>
      <c r="G393" s="68" t="s">
        <v>26</v>
      </c>
      <c r="H393" s="58"/>
      <c r="I393" s="15">
        <v>624</v>
      </c>
      <c r="K393" s="7" t="s">
        <v>10</v>
      </c>
      <c r="L393" s="1" t="s">
        <v>11</v>
      </c>
      <c r="M393" s="8" t="str">
        <f t="shared" si="10"/>
        <v>02013308000310031N</v>
      </c>
      <c r="P393" s="1" t="s">
        <v>21</v>
      </c>
    </row>
    <row r="394" ht="30" spans="1:16">
      <c r="A394" s="9">
        <v>375</v>
      </c>
      <c r="B394" s="15" t="s">
        <v>14</v>
      </c>
      <c r="C394" s="15" t="s">
        <v>1359</v>
      </c>
      <c r="D394" s="59" t="s">
        <v>1360</v>
      </c>
      <c r="E394" s="58"/>
      <c r="F394" s="58"/>
      <c r="G394" s="68" t="s">
        <v>26</v>
      </c>
      <c r="H394" s="58"/>
      <c r="I394" s="15">
        <v>1248</v>
      </c>
      <c r="K394" s="7" t="s">
        <v>10</v>
      </c>
      <c r="L394" s="1" t="s">
        <v>11</v>
      </c>
      <c r="M394" s="8" t="str">
        <f t="shared" si="10"/>
        <v>02013308000310041N</v>
      </c>
      <c r="P394" s="1" t="s">
        <v>21</v>
      </c>
    </row>
    <row r="395" ht="71.25" spans="1:16">
      <c r="A395" s="9">
        <v>376</v>
      </c>
      <c r="B395" s="15" t="s">
        <v>14</v>
      </c>
      <c r="C395" s="15" t="s">
        <v>1361</v>
      </c>
      <c r="D395" s="59" t="s">
        <v>1362</v>
      </c>
      <c r="E395" s="59" t="s">
        <v>1363</v>
      </c>
      <c r="F395" s="59" t="s">
        <v>1350</v>
      </c>
      <c r="G395" s="68" t="s">
        <v>26</v>
      </c>
      <c r="H395" s="58"/>
      <c r="I395" s="15">
        <v>6522</v>
      </c>
      <c r="K395" s="7" t="s">
        <v>10</v>
      </c>
      <c r="L395" s="1" t="s">
        <v>11</v>
      </c>
      <c r="M395" s="8" t="str">
        <f t="shared" si="10"/>
        <v>02013308000320000N</v>
      </c>
      <c r="P395" s="1" t="s">
        <v>21</v>
      </c>
    </row>
    <row r="396" ht="30" spans="1:16">
      <c r="A396" s="9">
        <v>377</v>
      </c>
      <c r="B396" s="15" t="s">
        <v>14</v>
      </c>
      <c r="C396" s="15" t="s">
        <v>1364</v>
      </c>
      <c r="D396" s="59" t="s">
        <v>1365</v>
      </c>
      <c r="E396" s="58"/>
      <c r="F396" s="58"/>
      <c r="G396" s="68" t="s">
        <v>26</v>
      </c>
      <c r="H396" s="58"/>
      <c r="I396" s="15">
        <f>I395*30%</f>
        <v>1956.6</v>
      </c>
      <c r="K396" s="7" t="s">
        <v>10</v>
      </c>
      <c r="L396" s="1" t="s">
        <v>11</v>
      </c>
      <c r="M396" s="8" t="str">
        <f t="shared" si="10"/>
        <v>02013308000320001N</v>
      </c>
      <c r="P396" s="1" t="s">
        <v>21</v>
      </c>
    </row>
    <row r="397" ht="71.25" spans="1:16">
      <c r="A397" s="9">
        <v>378</v>
      </c>
      <c r="B397" s="15" t="s">
        <v>14</v>
      </c>
      <c r="C397" s="15" t="s">
        <v>1366</v>
      </c>
      <c r="D397" s="59" t="s">
        <v>1367</v>
      </c>
      <c r="E397" s="59" t="s">
        <v>1368</v>
      </c>
      <c r="F397" s="59" t="s">
        <v>513</v>
      </c>
      <c r="G397" s="68" t="s">
        <v>26</v>
      </c>
      <c r="H397" s="59" t="s">
        <v>1369</v>
      </c>
      <c r="I397" s="15">
        <v>6629</v>
      </c>
      <c r="K397" s="7" t="s">
        <v>10</v>
      </c>
      <c r="L397" s="1" t="s">
        <v>11</v>
      </c>
      <c r="M397" s="8" t="str">
        <f t="shared" si="10"/>
        <v>02013308000330000N</v>
      </c>
      <c r="P397" s="1" t="s">
        <v>21</v>
      </c>
    </row>
    <row r="398" ht="30" spans="1:16">
      <c r="A398" s="9">
        <v>379</v>
      </c>
      <c r="B398" s="15" t="s">
        <v>14</v>
      </c>
      <c r="C398" s="15" t="s">
        <v>1370</v>
      </c>
      <c r="D398" s="59" t="s">
        <v>1371</v>
      </c>
      <c r="E398" s="58"/>
      <c r="F398" s="58"/>
      <c r="G398" s="68" t="s">
        <v>26</v>
      </c>
      <c r="H398" s="58"/>
      <c r="I398" s="15">
        <f>I397*30%</f>
        <v>1988.7</v>
      </c>
      <c r="K398" s="7" t="s">
        <v>10</v>
      </c>
      <c r="L398" s="1" t="s">
        <v>11</v>
      </c>
      <c r="M398" s="8" t="str">
        <f t="shared" si="10"/>
        <v>02013308000330001N</v>
      </c>
      <c r="P398" s="1" t="s">
        <v>21</v>
      </c>
    </row>
    <row r="399" ht="85.5" spans="1:16">
      <c r="A399" s="9">
        <v>380</v>
      </c>
      <c r="B399" s="15" t="s">
        <v>14</v>
      </c>
      <c r="C399" s="15" t="s">
        <v>1372</v>
      </c>
      <c r="D399" s="59" t="s">
        <v>1373</v>
      </c>
      <c r="E399" s="59" t="s">
        <v>1374</v>
      </c>
      <c r="F399" s="59" t="s">
        <v>1375</v>
      </c>
      <c r="G399" s="68" t="s">
        <v>26</v>
      </c>
      <c r="H399" s="58"/>
      <c r="I399" s="15">
        <v>8320</v>
      </c>
      <c r="K399" s="7" t="s">
        <v>10</v>
      </c>
      <c r="L399" s="1" t="s">
        <v>11</v>
      </c>
      <c r="M399" s="8" t="str">
        <f t="shared" si="10"/>
        <v>02013308000340000N</v>
      </c>
      <c r="P399" s="1" t="s">
        <v>21</v>
      </c>
    </row>
    <row r="400" ht="15.75" spans="1:16">
      <c r="A400" s="9">
        <v>381</v>
      </c>
      <c r="B400" s="15" t="s">
        <v>14</v>
      </c>
      <c r="C400" s="15" t="s">
        <v>1376</v>
      </c>
      <c r="D400" s="59" t="s">
        <v>1377</v>
      </c>
      <c r="E400" s="58"/>
      <c r="F400" s="58"/>
      <c r="G400" s="68" t="s">
        <v>26</v>
      </c>
      <c r="H400" s="58"/>
      <c r="I400" s="15">
        <f>I399*30%</f>
        <v>2496</v>
      </c>
      <c r="K400" s="7" t="s">
        <v>10</v>
      </c>
      <c r="L400" s="1" t="s">
        <v>11</v>
      </c>
      <c r="M400" s="8" t="str">
        <f t="shared" si="10"/>
        <v>02013308000340001N</v>
      </c>
      <c r="P400" s="1" t="s">
        <v>21</v>
      </c>
    </row>
    <row r="401" ht="30" spans="1:16">
      <c r="A401" s="9">
        <v>382</v>
      </c>
      <c r="B401" s="15" t="s">
        <v>14</v>
      </c>
      <c r="C401" s="15" t="s">
        <v>1378</v>
      </c>
      <c r="D401" s="59" t="s">
        <v>1379</v>
      </c>
      <c r="E401" s="58"/>
      <c r="F401" s="58"/>
      <c r="G401" s="68" t="s">
        <v>26</v>
      </c>
      <c r="H401" s="75"/>
      <c r="I401" s="15">
        <v>4160</v>
      </c>
      <c r="K401" s="7" t="s">
        <v>10</v>
      </c>
      <c r="L401" s="1" t="s">
        <v>11</v>
      </c>
      <c r="M401" s="8" t="str">
        <f t="shared" si="10"/>
        <v>02013308000340011N</v>
      </c>
      <c r="P401" s="1" t="s">
        <v>21</v>
      </c>
    </row>
    <row r="402" ht="30" spans="1:16">
      <c r="A402" s="9">
        <v>383</v>
      </c>
      <c r="B402" s="15" t="s">
        <v>14</v>
      </c>
      <c r="C402" s="15" t="s">
        <v>1380</v>
      </c>
      <c r="D402" s="59" t="s">
        <v>1381</v>
      </c>
      <c r="E402" s="58"/>
      <c r="F402" s="58"/>
      <c r="G402" s="68" t="s">
        <v>26</v>
      </c>
      <c r="H402" s="75"/>
      <c r="I402" s="15">
        <v>1664</v>
      </c>
      <c r="K402" s="7" t="s">
        <v>10</v>
      </c>
      <c r="L402" s="1" t="s">
        <v>11</v>
      </c>
      <c r="M402" s="8" t="str">
        <f t="shared" si="10"/>
        <v>02013308000340021N</v>
      </c>
      <c r="P402" s="1" t="s">
        <v>21</v>
      </c>
    </row>
    <row r="403" ht="71.25" spans="1:16">
      <c r="A403" s="9">
        <v>384</v>
      </c>
      <c r="B403" s="15" t="s">
        <v>14</v>
      </c>
      <c r="C403" s="93" t="s">
        <v>1382</v>
      </c>
      <c r="D403" s="59" t="s">
        <v>1383</v>
      </c>
      <c r="E403" s="59" t="s">
        <v>1384</v>
      </c>
      <c r="F403" s="59" t="s">
        <v>1385</v>
      </c>
      <c r="G403" s="68" t="s">
        <v>26</v>
      </c>
      <c r="H403" s="75"/>
      <c r="I403" s="15">
        <v>7280</v>
      </c>
      <c r="K403" s="7" t="s">
        <v>10</v>
      </c>
      <c r="L403" s="1" t="s">
        <v>11</v>
      </c>
      <c r="M403" s="8" t="str">
        <f t="shared" si="10"/>
        <v>02013308000350000N</v>
      </c>
      <c r="P403" s="1" t="s">
        <v>21</v>
      </c>
    </row>
    <row r="404" ht="15.75" spans="1:16">
      <c r="A404" s="9">
        <v>385</v>
      </c>
      <c r="B404" s="15" t="s">
        <v>14</v>
      </c>
      <c r="C404" s="15" t="s">
        <v>1386</v>
      </c>
      <c r="D404" s="59" t="s">
        <v>1387</v>
      </c>
      <c r="E404" s="58"/>
      <c r="F404" s="58"/>
      <c r="G404" s="68" t="s">
        <v>26</v>
      </c>
      <c r="H404" s="81"/>
      <c r="I404" s="15">
        <f>I403*30%</f>
        <v>2184</v>
      </c>
      <c r="K404" s="7" t="s">
        <v>10</v>
      </c>
      <c r="L404" s="1" t="s">
        <v>11</v>
      </c>
      <c r="M404" s="8" t="str">
        <f t="shared" si="10"/>
        <v>02013308000350001N</v>
      </c>
      <c r="P404" s="1" t="s">
        <v>21</v>
      </c>
    </row>
    <row r="405" ht="71.25" spans="1:16">
      <c r="A405" s="9">
        <v>386</v>
      </c>
      <c r="B405" s="15" t="s">
        <v>14</v>
      </c>
      <c r="C405" s="15" t="s">
        <v>1388</v>
      </c>
      <c r="D405" s="59" t="s">
        <v>1389</v>
      </c>
      <c r="E405" s="59" t="s">
        <v>1390</v>
      </c>
      <c r="F405" s="59" t="s">
        <v>1391</v>
      </c>
      <c r="G405" s="68" t="s">
        <v>26</v>
      </c>
      <c r="H405" s="81"/>
      <c r="I405" s="15">
        <v>3703</v>
      </c>
      <c r="K405" s="7" t="s">
        <v>10</v>
      </c>
      <c r="L405" s="1" t="s">
        <v>11</v>
      </c>
      <c r="M405" s="8" t="str">
        <f t="shared" si="10"/>
        <v>02013308000360000N</v>
      </c>
      <c r="P405" s="1" t="s">
        <v>21</v>
      </c>
    </row>
    <row r="406" ht="30" spans="1:16">
      <c r="A406" s="9">
        <v>387</v>
      </c>
      <c r="B406" s="15" t="s">
        <v>14</v>
      </c>
      <c r="C406" s="15" t="s">
        <v>1392</v>
      </c>
      <c r="D406" s="59" t="s">
        <v>1393</v>
      </c>
      <c r="E406" s="58"/>
      <c r="F406" s="58"/>
      <c r="G406" s="68" t="s">
        <v>26</v>
      </c>
      <c r="H406" s="58"/>
      <c r="I406" s="15">
        <f>I405*30%</f>
        <v>1110.9</v>
      </c>
      <c r="K406" s="7" t="s">
        <v>10</v>
      </c>
      <c r="L406" s="1" t="s">
        <v>11</v>
      </c>
      <c r="M406" s="8" t="str">
        <f t="shared" si="10"/>
        <v>02013308000360001N</v>
      </c>
      <c r="P406" s="1" t="s">
        <v>21</v>
      </c>
    </row>
    <row r="407" ht="85.5" spans="1:16">
      <c r="A407" s="9">
        <v>388</v>
      </c>
      <c r="B407" s="15" t="s">
        <v>14</v>
      </c>
      <c r="C407" s="15" t="s">
        <v>1394</v>
      </c>
      <c r="D407" s="59" t="s">
        <v>1395</v>
      </c>
      <c r="E407" s="59" t="s">
        <v>1396</v>
      </c>
      <c r="F407" s="59" t="s">
        <v>1397</v>
      </c>
      <c r="G407" s="68" t="s">
        <v>26</v>
      </c>
      <c r="H407" s="58"/>
      <c r="I407" s="15">
        <v>2606</v>
      </c>
      <c r="K407" s="7" t="s">
        <v>10</v>
      </c>
      <c r="L407" s="1" t="s">
        <v>11</v>
      </c>
      <c r="M407" s="8" t="str">
        <f t="shared" si="10"/>
        <v>02013308000370000N</v>
      </c>
      <c r="P407" s="1" t="s">
        <v>21</v>
      </c>
    </row>
    <row r="408" ht="30" spans="1:16">
      <c r="A408" s="9">
        <v>389</v>
      </c>
      <c r="B408" s="15" t="s">
        <v>14</v>
      </c>
      <c r="C408" s="15" t="s">
        <v>1398</v>
      </c>
      <c r="D408" s="59" t="s">
        <v>1399</v>
      </c>
      <c r="E408" s="58"/>
      <c r="F408" s="58"/>
      <c r="G408" s="68" t="s">
        <v>26</v>
      </c>
      <c r="H408" s="58"/>
      <c r="I408" s="15">
        <f>I407*30%</f>
        <v>781.8</v>
      </c>
      <c r="K408" s="7" t="s">
        <v>10</v>
      </c>
      <c r="L408" s="1" t="s">
        <v>11</v>
      </c>
      <c r="M408" s="8" t="str">
        <f t="shared" si="10"/>
        <v>02013308000370001N</v>
      </c>
      <c r="P408" s="1" t="s">
        <v>21</v>
      </c>
    </row>
    <row r="409" ht="71.25" spans="1:16">
      <c r="A409" s="9">
        <v>390</v>
      </c>
      <c r="B409" s="15" t="s">
        <v>14</v>
      </c>
      <c r="C409" s="15" t="s">
        <v>1400</v>
      </c>
      <c r="D409" s="59" t="s">
        <v>1401</v>
      </c>
      <c r="E409" s="59" t="s">
        <v>1402</v>
      </c>
      <c r="F409" s="59" t="s">
        <v>1403</v>
      </c>
      <c r="G409" s="68" t="s">
        <v>26</v>
      </c>
      <c r="H409" s="58"/>
      <c r="I409" s="15">
        <v>5098</v>
      </c>
      <c r="K409" s="7" t="s">
        <v>10</v>
      </c>
      <c r="L409" s="1" t="s">
        <v>11</v>
      </c>
      <c r="M409" s="8" t="str">
        <f t="shared" si="10"/>
        <v>02013308000380000N</v>
      </c>
      <c r="P409" s="1" t="s">
        <v>21</v>
      </c>
    </row>
    <row r="410" ht="30" spans="1:16">
      <c r="A410" s="9">
        <v>391</v>
      </c>
      <c r="B410" s="15" t="s">
        <v>14</v>
      </c>
      <c r="C410" s="15" t="s">
        <v>1404</v>
      </c>
      <c r="D410" s="59" t="s">
        <v>1405</v>
      </c>
      <c r="E410" s="58"/>
      <c r="F410" s="58"/>
      <c r="G410" s="68" t="s">
        <v>26</v>
      </c>
      <c r="H410" s="58"/>
      <c r="I410" s="15">
        <f>I409*30%</f>
        <v>1529.4</v>
      </c>
      <c r="K410" s="7" t="s">
        <v>10</v>
      </c>
      <c r="L410" s="1" t="s">
        <v>11</v>
      </c>
      <c r="M410" s="8" t="str">
        <f t="shared" si="10"/>
        <v>02013308000380001N</v>
      </c>
      <c r="P410" s="1" t="s">
        <v>21</v>
      </c>
    </row>
    <row r="411" ht="30" spans="1:16">
      <c r="A411" s="9">
        <v>392</v>
      </c>
      <c r="B411" s="15" t="s">
        <v>14</v>
      </c>
      <c r="C411" s="15" t="s">
        <v>1406</v>
      </c>
      <c r="D411" s="59" t="s">
        <v>1407</v>
      </c>
      <c r="E411" s="58"/>
      <c r="F411" s="58"/>
      <c r="G411" s="68" t="s">
        <v>26</v>
      </c>
      <c r="H411" s="58"/>
      <c r="I411" s="15">
        <v>510</v>
      </c>
      <c r="K411" s="7" t="s">
        <v>10</v>
      </c>
      <c r="L411" s="1" t="s">
        <v>11</v>
      </c>
      <c r="M411" s="8" t="str">
        <f t="shared" si="10"/>
        <v>02013308000380011N</v>
      </c>
      <c r="P411" s="1" t="s">
        <v>21</v>
      </c>
    </row>
    <row r="412" ht="85.5" spans="1:16">
      <c r="A412" s="9">
        <v>393</v>
      </c>
      <c r="B412" s="15" t="s">
        <v>14</v>
      </c>
      <c r="C412" s="15" t="s">
        <v>1408</v>
      </c>
      <c r="D412" s="59" t="s">
        <v>1409</v>
      </c>
      <c r="E412" s="59" t="s">
        <v>1410</v>
      </c>
      <c r="F412" s="59" t="s">
        <v>1411</v>
      </c>
      <c r="G412" s="68" t="s">
        <v>26</v>
      </c>
      <c r="H412" s="58"/>
      <c r="I412" s="15">
        <v>7280</v>
      </c>
      <c r="K412" s="7" t="s">
        <v>10</v>
      </c>
      <c r="L412" s="1" t="s">
        <v>11</v>
      </c>
      <c r="M412" s="8" t="str">
        <f t="shared" si="10"/>
        <v>02013308000390000N</v>
      </c>
      <c r="P412" s="1" t="s">
        <v>21</v>
      </c>
    </row>
    <row r="413" ht="30" spans="1:16">
      <c r="A413" s="9">
        <v>394</v>
      </c>
      <c r="B413" s="15" t="s">
        <v>14</v>
      </c>
      <c r="C413" s="15" t="s">
        <v>1412</v>
      </c>
      <c r="D413" s="59" t="s">
        <v>1413</v>
      </c>
      <c r="E413" s="58"/>
      <c r="F413" s="58"/>
      <c r="G413" s="68" t="s">
        <v>26</v>
      </c>
      <c r="H413" s="58"/>
      <c r="I413" s="15">
        <f>I412*30%</f>
        <v>2184</v>
      </c>
      <c r="K413" s="7" t="s">
        <v>10</v>
      </c>
      <c r="L413" s="1" t="s">
        <v>11</v>
      </c>
      <c r="M413" s="8" t="str">
        <f t="shared" si="10"/>
        <v>02013308000390001N</v>
      </c>
      <c r="P413" s="1" t="s">
        <v>21</v>
      </c>
    </row>
    <row r="414" ht="30" spans="1:16">
      <c r="A414" s="9">
        <v>395</v>
      </c>
      <c r="B414" s="15" t="s">
        <v>14</v>
      </c>
      <c r="C414" s="15" t="s">
        <v>1414</v>
      </c>
      <c r="D414" s="59" t="s">
        <v>1415</v>
      </c>
      <c r="E414" s="58"/>
      <c r="F414" s="58"/>
      <c r="G414" s="68" t="s">
        <v>26</v>
      </c>
      <c r="H414" s="58"/>
      <c r="I414" s="15">
        <v>1040</v>
      </c>
      <c r="K414" s="7" t="s">
        <v>10</v>
      </c>
      <c r="L414" s="1" t="s">
        <v>11</v>
      </c>
      <c r="M414" s="8" t="str">
        <f t="shared" si="10"/>
        <v>02013308000390011N</v>
      </c>
      <c r="P414" s="1" t="s">
        <v>21</v>
      </c>
    </row>
    <row r="415" ht="85.5" spans="1:16">
      <c r="A415" s="9">
        <v>396</v>
      </c>
      <c r="B415" s="15" t="s">
        <v>14</v>
      </c>
      <c r="C415" s="15" t="s">
        <v>1416</v>
      </c>
      <c r="D415" s="59" t="s">
        <v>1417</v>
      </c>
      <c r="E415" s="59" t="s">
        <v>1418</v>
      </c>
      <c r="F415" s="59" t="s">
        <v>1419</v>
      </c>
      <c r="G415" s="68" t="s">
        <v>26</v>
      </c>
      <c r="H415" s="58"/>
      <c r="I415" s="15">
        <v>7488</v>
      </c>
      <c r="K415" s="7" t="s">
        <v>10</v>
      </c>
      <c r="L415" s="1" t="s">
        <v>11</v>
      </c>
      <c r="M415" s="8" t="str">
        <f t="shared" si="10"/>
        <v>02013308000400000N</v>
      </c>
      <c r="P415" s="1" t="s">
        <v>21</v>
      </c>
    </row>
    <row r="416" ht="30" spans="1:16">
      <c r="A416" s="9"/>
      <c r="B416" s="15" t="s">
        <v>14</v>
      </c>
      <c r="C416" s="15" t="s">
        <v>1420</v>
      </c>
      <c r="D416" s="59" t="s">
        <v>1421</v>
      </c>
      <c r="E416" s="58"/>
      <c r="F416" s="58"/>
      <c r="G416" s="68" t="s">
        <v>26</v>
      </c>
      <c r="H416" s="58"/>
      <c r="I416" s="15">
        <f>I415*30%</f>
        <v>2246.4</v>
      </c>
      <c r="K416" s="7" t="s">
        <v>10</v>
      </c>
      <c r="L416" s="1" t="s">
        <v>11</v>
      </c>
      <c r="M416" s="8" t="str">
        <f t="shared" si="10"/>
        <v>02013308000400001N</v>
      </c>
      <c r="P416" s="1" t="s">
        <v>21</v>
      </c>
    </row>
    <row r="417" ht="85.5" spans="1:16">
      <c r="A417" s="9">
        <v>398</v>
      </c>
      <c r="B417" s="15" t="s">
        <v>14</v>
      </c>
      <c r="C417" s="15" t="s">
        <v>1422</v>
      </c>
      <c r="D417" s="59" t="s">
        <v>1423</v>
      </c>
      <c r="E417" s="59" t="s">
        <v>1424</v>
      </c>
      <c r="F417" s="59" t="s">
        <v>1425</v>
      </c>
      <c r="G417" s="68" t="s">
        <v>26</v>
      </c>
      <c r="H417" s="58"/>
      <c r="I417" s="15">
        <v>2600</v>
      </c>
      <c r="K417" s="7" t="s">
        <v>10</v>
      </c>
      <c r="L417" s="1" t="s">
        <v>11</v>
      </c>
      <c r="M417" s="8" t="str">
        <f t="shared" si="10"/>
        <v>02013308000410000N</v>
      </c>
      <c r="P417" s="1" t="s">
        <v>21</v>
      </c>
    </row>
    <row r="418" ht="30" spans="1:16">
      <c r="A418" s="9">
        <v>399</v>
      </c>
      <c r="B418" s="15" t="s">
        <v>14</v>
      </c>
      <c r="C418" s="15" t="s">
        <v>1426</v>
      </c>
      <c r="D418" s="59" t="s">
        <v>1427</v>
      </c>
      <c r="E418" s="58"/>
      <c r="F418" s="58"/>
      <c r="G418" s="68" t="s">
        <v>26</v>
      </c>
      <c r="H418" s="58"/>
      <c r="I418" s="15">
        <f>I417*30%</f>
        <v>780</v>
      </c>
      <c r="K418" s="7" t="s">
        <v>10</v>
      </c>
      <c r="L418" s="1" t="s">
        <v>11</v>
      </c>
      <c r="M418" s="8" t="str">
        <f t="shared" si="10"/>
        <v>02013308000410001N</v>
      </c>
      <c r="P418" s="1" t="s">
        <v>21</v>
      </c>
    </row>
    <row r="419" ht="85.5" spans="1:16">
      <c r="A419" s="9">
        <v>400</v>
      </c>
      <c r="B419" s="15" t="s">
        <v>14</v>
      </c>
      <c r="C419" s="93" t="s">
        <v>1428</v>
      </c>
      <c r="D419" s="59" t="s">
        <v>1429</v>
      </c>
      <c r="E419" s="59" t="s">
        <v>1430</v>
      </c>
      <c r="F419" s="59" t="s">
        <v>1431</v>
      </c>
      <c r="G419" s="68" t="s">
        <v>26</v>
      </c>
      <c r="H419" s="59" t="s">
        <v>1432</v>
      </c>
      <c r="I419" s="15">
        <v>2080</v>
      </c>
      <c r="K419" s="7" t="s">
        <v>10</v>
      </c>
      <c r="L419" s="1" t="s">
        <v>11</v>
      </c>
      <c r="M419" s="8" t="str">
        <f t="shared" si="10"/>
        <v>02013308000420000N</v>
      </c>
      <c r="P419" s="1" t="s">
        <v>21</v>
      </c>
    </row>
    <row r="420" ht="30" spans="1:16">
      <c r="A420" s="9">
        <v>401</v>
      </c>
      <c r="B420" s="15" t="s">
        <v>14</v>
      </c>
      <c r="C420" s="15" t="s">
        <v>1433</v>
      </c>
      <c r="D420" s="59" t="s">
        <v>1434</v>
      </c>
      <c r="E420" s="58"/>
      <c r="F420" s="58"/>
      <c r="G420" s="68" t="s">
        <v>26</v>
      </c>
      <c r="H420" s="58"/>
      <c r="I420" s="15">
        <f>I419*30%</f>
        <v>624</v>
      </c>
      <c r="K420" s="7" t="s">
        <v>10</v>
      </c>
      <c r="L420" s="1" t="s">
        <v>11</v>
      </c>
      <c r="M420" s="8" t="str">
        <f t="shared" si="10"/>
        <v>02013308000420001N</v>
      </c>
      <c r="P420" s="1" t="s">
        <v>21</v>
      </c>
    </row>
    <row r="421" ht="85.5" spans="1:16">
      <c r="A421" s="9">
        <v>402</v>
      </c>
      <c r="B421" s="15" t="s">
        <v>14</v>
      </c>
      <c r="C421" s="15" t="s">
        <v>1435</v>
      </c>
      <c r="D421" s="59" t="s">
        <v>1436</v>
      </c>
      <c r="E421" s="59" t="s">
        <v>1437</v>
      </c>
      <c r="F421" s="59" t="s">
        <v>1411</v>
      </c>
      <c r="G421" s="68" t="s">
        <v>26</v>
      </c>
      <c r="H421" s="58"/>
      <c r="I421" s="15">
        <v>9652</v>
      </c>
      <c r="K421" s="7" t="s">
        <v>10</v>
      </c>
      <c r="L421" s="1" t="s">
        <v>11</v>
      </c>
      <c r="M421" s="8" t="str">
        <f t="shared" si="10"/>
        <v>02013308000430000N</v>
      </c>
      <c r="P421" s="1" t="s">
        <v>21</v>
      </c>
    </row>
    <row r="422" ht="30" spans="1:16">
      <c r="A422" s="9">
        <v>403</v>
      </c>
      <c r="B422" s="15" t="s">
        <v>14</v>
      </c>
      <c r="C422" s="15" t="s">
        <v>1438</v>
      </c>
      <c r="D422" s="59" t="s">
        <v>1439</v>
      </c>
      <c r="E422" s="58"/>
      <c r="F422" s="58"/>
      <c r="G422" s="68" t="s">
        <v>26</v>
      </c>
      <c r="H422" s="75"/>
      <c r="I422" s="15">
        <f>I421*30%</f>
        <v>2895.6</v>
      </c>
      <c r="K422" s="7" t="s">
        <v>10</v>
      </c>
      <c r="L422" s="1" t="s">
        <v>11</v>
      </c>
      <c r="M422" s="8" t="str">
        <f t="shared" si="10"/>
        <v>02013308000430001N</v>
      </c>
      <c r="P422" s="1" t="s">
        <v>21</v>
      </c>
    </row>
    <row r="423" ht="99.75" spans="1:16">
      <c r="A423" s="9">
        <v>404</v>
      </c>
      <c r="B423" s="15" t="s">
        <v>14</v>
      </c>
      <c r="C423" s="15" t="s">
        <v>1440</v>
      </c>
      <c r="D423" s="59" t="s">
        <v>1441</v>
      </c>
      <c r="E423" s="59" t="s">
        <v>1442</v>
      </c>
      <c r="F423" s="59" t="s">
        <v>1443</v>
      </c>
      <c r="G423" s="68" t="s">
        <v>26</v>
      </c>
      <c r="H423" s="75"/>
      <c r="I423" s="15">
        <v>4212</v>
      </c>
      <c r="K423" s="7" t="s">
        <v>10</v>
      </c>
      <c r="L423" s="1" t="s">
        <v>11</v>
      </c>
      <c r="M423" s="8" t="str">
        <f t="shared" si="10"/>
        <v>02013308000440000N</v>
      </c>
      <c r="P423" s="1" t="s">
        <v>21</v>
      </c>
    </row>
    <row r="424" ht="15.75" spans="1:16">
      <c r="A424" s="9">
        <v>405</v>
      </c>
      <c r="B424" s="15" t="s">
        <v>14</v>
      </c>
      <c r="C424" s="15" t="s">
        <v>1444</v>
      </c>
      <c r="D424" s="59" t="s">
        <v>1445</v>
      </c>
      <c r="E424" s="58"/>
      <c r="F424" s="58"/>
      <c r="G424" s="68" t="s">
        <v>26</v>
      </c>
      <c r="H424" s="75"/>
      <c r="I424" s="15">
        <f>I423*30%</f>
        <v>1263.6</v>
      </c>
      <c r="K424" s="7" t="s">
        <v>10</v>
      </c>
      <c r="L424" s="1" t="s">
        <v>11</v>
      </c>
      <c r="M424" s="8" t="str">
        <f t="shared" si="10"/>
        <v>02013308000440001N</v>
      </c>
      <c r="P424" s="1" t="s">
        <v>21</v>
      </c>
    </row>
    <row r="425" ht="30" spans="1:16">
      <c r="A425" s="9">
        <v>406</v>
      </c>
      <c r="B425" s="15" t="s">
        <v>14</v>
      </c>
      <c r="C425" s="15" t="s">
        <v>1446</v>
      </c>
      <c r="D425" s="59" t="s">
        <v>1447</v>
      </c>
      <c r="E425" s="58"/>
      <c r="F425" s="58"/>
      <c r="G425" s="68" t="s">
        <v>26</v>
      </c>
      <c r="H425" s="58"/>
      <c r="I425" s="15">
        <v>842</v>
      </c>
      <c r="K425" s="7" t="s">
        <v>10</v>
      </c>
      <c r="L425" s="1" t="s">
        <v>11</v>
      </c>
      <c r="M425" s="8" t="str">
        <f t="shared" si="10"/>
        <v>02013308000440011N</v>
      </c>
      <c r="P425" s="1" t="s">
        <v>21</v>
      </c>
    </row>
    <row r="426" ht="71.25" spans="1:16">
      <c r="A426" s="9">
        <v>407</v>
      </c>
      <c r="B426" s="15" t="s">
        <v>14</v>
      </c>
      <c r="C426" s="15" t="s">
        <v>1448</v>
      </c>
      <c r="D426" s="59" t="s">
        <v>1449</v>
      </c>
      <c r="E426" s="59" t="s">
        <v>1450</v>
      </c>
      <c r="F426" s="59" t="s">
        <v>1451</v>
      </c>
      <c r="G426" s="68" t="s">
        <v>26</v>
      </c>
      <c r="H426" s="58"/>
      <c r="I426" s="15">
        <v>8060</v>
      </c>
      <c r="K426" s="7" t="s">
        <v>10</v>
      </c>
      <c r="L426" s="1" t="s">
        <v>11</v>
      </c>
      <c r="M426" s="8" t="str">
        <f t="shared" si="10"/>
        <v>02013308000450000N</v>
      </c>
      <c r="P426" s="1" t="s">
        <v>21</v>
      </c>
    </row>
    <row r="427" ht="30" spans="1:16">
      <c r="A427" s="9">
        <v>408</v>
      </c>
      <c r="B427" s="15" t="s">
        <v>14</v>
      </c>
      <c r="C427" s="15" t="s">
        <v>1452</v>
      </c>
      <c r="D427" s="59" t="s">
        <v>1453</v>
      </c>
      <c r="E427" s="58"/>
      <c r="F427" s="58"/>
      <c r="G427" s="68" t="s">
        <v>26</v>
      </c>
      <c r="H427" s="58"/>
      <c r="I427" s="15">
        <f>I426*30%</f>
        <v>2418</v>
      </c>
      <c r="K427" s="7" t="s">
        <v>10</v>
      </c>
      <c r="L427" s="1" t="s">
        <v>11</v>
      </c>
      <c r="M427" s="8" t="str">
        <f t="shared" si="10"/>
        <v>02013308000450001N</v>
      </c>
      <c r="P427" s="1" t="s">
        <v>21</v>
      </c>
    </row>
    <row r="428" ht="30" spans="1:16">
      <c r="A428" s="9">
        <v>409</v>
      </c>
      <c r="B428" s="15" t="s">
        <v>14</v>
      </c>
      <c r="C428" s="15" t="s">
        <v>1454</v>
      </c>
      <c r="D428" s="59" t="s">
        <v>1455</v>
      </c>
      <c r="E428" s="58"/>
      <c r="F428" s="58"/>
      <c r="G428" s="68" t="s">
        <v>26</v>
      </c>
      <c r="H428" s="58"/>
      <c r="I428" s="15">
        <v>1612</v>
      </c>
      <c r="K428" s="7" t="s">
        <v>10</v>
      </c>
      <c r="L428" s="1" t="s">
        <v>11</v>
      </c>
      <c r="M428" s="8" t="str">
        <f t="shared" si="10"/>
        <v>02013308000450011N</v>
      </c>
      <c r="P428" s="1" t="s">
        <v>21</v>
      </c>
    </row>
    <row r="429" ht="85.5" spans="1:16">
      <c r="A429" s="9">
        <v>410</v>
      </c>
      <c r="B429" s="15" t="s">
        <v>14</v>
      </c>
      <c r="C429" s="15" t="s">
        <v>1456</v>
      </c>
      <c r="D429" s="59" t="s">
        <v>1457</v>
      </c>
      <c r="E429" s="59" t="s">
        <v>1458</v>
      </c>
      <c r="F429" s="59" t="s">
        <v>1459</v>
      </c>
      <c r="G429" s="68" t="s">
        <v>26</v>
      </c>
      <c r="H429" s="59" t="s">
        <v>1460</v>
      </c>
      <c r="I429" s="15">
        <v>9945</v>
      </c>
      <c r="K429" s="7" t="s">
        <v>10</v>
      </c>
      <c r="L429" s="1" t="s">
        <v>11</v>
      </c>
      <c r="M429" s="8" t="str">
        <f t="shared" si="10"/>
        <v>02013308000460000N</v>
      </c>
      <c r="P429" s="1" t="s">
        <v>21</v>
      </c>
    </row>
    <row r="430" ht="30" spans="1:16">
      <c r="A430" s="9">
        <v>411</v>
      </c>
      <c r="B430" s="15" t="s">
        <v>14</v>
      </c>
      <c r="C430" s="15" t="s">
        <v>1461</v>
      </c>
      <c r="D430" s="59" t="s">
        <v>1462</v>
      </c>
      <c r="E430" s="58"/>
      <c r="F430" s="58"/>
      <c r="G430" s="68" t="s">
        <v>26</v>
      </c>
      <c r="H430" s="58"/>
      <c r="I430" s="15">
        <f>I429*30%</f>
        <v>2983.5</v>
      </c>
      <c r="K430" s="7" t="s">
        <v>10</v>
      </c>
      <c r="L430" s="1" t="s">
        <v>11</v>
      </c>
      <c r="M430" s="8" t="str">
        <f t="shared" si="10"/>
        <v>02013308000460001N</v>
      </c>
      <c r="P430" s="1" t="s">
        <v>21</v>
      </c>
    </row>
    <row r="431" ht="85.5" spans="1:16">
      <c r="A431" s="9">
        <v>412</v>
      </c>
      <c r="B431" s="15" t="s">
        <v>14</v>
      </c>
      <c r="C431" s="15" t="s">
        <v>1463</v>
      </c>
      <c r="D431" s="59" t="s">
        <v>1464</v>
      </c>
      <c r="E431" s="59" t="s">
        <v>1465</v>
      </c>
      <c r="F431" s="59" t="s">
        <v>1425</v>
      </c>
      <c r="G431" s="68" t="s">
        <v>26</v>
      </c>
      <c r="H431" s="58"/>
      <c r="I431" s="15">
        <v>8580</v>
      </c>
      <c r="K431" s="7" t="s">
        <v>10</v>
      </c>
      <c r="L431" s="1" t="s">
        <v>11</v>
      </c>
      <c r="M431" s="8" t="str">
        <f t="shared" si="10"/>
        <v>02013308000470000N</v>
      </c>
      <c r="P431" s="1" t="s">
        <v>21</v>
      </c>
    </row>
    <row r="432" ht="30" spans="1:16">
      <c r="A432" s="9">
        <v>413</v>
      </c>
      <c r="B432" s="15" t="s">
        <v>14</v>
      </c>
      <c r="C432" s="15" t="s">
        <v>1466</v>
      </c>
      <c r="D432" s="59" t="s">
        <v>1467</v>
      </c>
      <c r="E432" s="58"/>
      <c r="F432" s="58"/>
      <c r="G432" s="68" t="s">
        <v>26</v>
      </c>
      <c r="H432" s="58"/>
      <c r="I432" s="15">
        <f>I431*30%</f>
        <v>2574</v>
      </c>
      <c r="K432" s="7" t="s">
        <v>10</v>
      </c>
      <c r="L432" s="1" t="s">
        <v>11</v>
      </c>
      <c r="M432" s="8" t="str">
        <f t="shared" si="10"/>
        <v>02013308000470001N</v>
      </c>
      <c r="P432" s="1" t="s">
        <v>21</v>
      </c>
    </row>
    <row r="433" ht="30" spans="1:16">
      <c r="A433" s="9">
        <v>414</v>
      </c>
      <c r="B433" s="15" t="s">
        <v>14</v>
      </c>
      <c r="C433" s="15" t="s">
        <v>1468</v>
      </c>
      <c r="D433" s="59" t="s">
        <v>1469</v>
      </c>
      <c r="E433" s="58"/>
      <c r="F433" s="58"/>
      <c r="G433" s="68" t="s">
        <v>26</v>
      </c>
      <c r="H433" s="58"/>
      <c r="I433" s="15">
        <v>858</v>
      </c>
      <c r="K433" s="7" t="s">
        <v>10</v>
      </c>
      <c r="L433" s="1" t="s">
        <v>11</v>
      </c>
      <c r="M433" s="8" t="str">
        <f t="shared" si="10"/>
        <v>02013308000470011N</v>
      </c>
      <c r="P433" s="1" t="s">
        <v>21</v>
      </c>
    </row>
    <row r="434" ht="85.5" spans="1:16">
      <c r="A434" s="9">
        <v>415</v>
      </c>
      <c r="B434" s="15" t="s">
        <v>14</v>
      </c>
      <c r="C434" s="15" t="s">
        <v>1470</v>
      </c>
      <c r="D434" s="59" t="s">
        <v>1471</v>
      </c>
      <c r="E434" s="59" t="s">
        <v>1472</v>
      </c>
      <c r="F434" s="59" t="s">
        <v>1473</v>
      </c>
      <c r="G434" s="68" t="s">
        <v>26</v>
      </c>
      <c r="H434" s="58"/>
      <c r="I434" s="15">
        <v>8580</v>
      </c>
      <c r="K434" s="7" t="s">
        <v>10</v>
      </c>
      <c r="L434" s="1" t="s">
        <v>11</v>
      </c>
      <c r="M434" s="8" t="str">
        <f t="shared" si="10"/>
        <v>02013308000480000N</v>
      </c>
      <c r="P434" s="1" t="s">
        <v>21</v>
      </c>
    </row>
    <row r="435" ht="31.5" spans="1:16">
      <c r="A435" s="9">
        <v>416</v>
      </c>
      <c r="B435" s="15" t="s">
        <v>14</v>
      </c>
      <c r="C435" s="15" t="s">
        <v>1474</v>
      </c>
      <c r="D435" s="59" t="s">
        <v>1475</v>
      </c>
      <c r="E435" s="58"/>
      <c r="F435" s="58"/>
      <c r="G435" s="68" t="s">
        <v>26</v>
      </c>
      <c r="H435" s="58"/>
      <c r="I435" s="15">
        <f>I434*30%</f>
        <v>2574</v>
      </c>
      <c r="K435" s="7" t="s">
        <v>10</v>
      </c>
      <c r="L435" s="1" t="s">
        <v>11</v>
      </c>
      <c r="M435" s="8" t="str">
        <f t="shared" ref="M435:M498" si="11">K434&amp;C435&amp;L434</f>
        <v>02013308000480001N</v>
      </c>
      <c r="P435" s="1" t="s">
        <v>21</v>
      </c>
    </row>
    <row r="436" ht="85.5" spans="1:16">
      <c r="A436" s="9">
        <v>417</v>
      </c>
      <c r="B436" s="15" t="s">
        <v>14</v>
      </c>
      <c r="C436" s="15" t="s">
        <v>1476</v>
      </c>
      <c r="D436" s="59" t="s">
        <v>1477</v>
      </c>
      <c r="E436" s="59" t="s">
        <v>1478</v>
      </c>
      <c r="F436" s="59" t="s">
        <v>1425</v>
      </c>
      <c r="G436" s="68" t="s">
        <v>26</v>
      </c>
      <c r="H436" s="58"/>
      <c r="I436" s="15">
        <v>9653</v>
      </c>
      <c r="K436" s="7" t="s">
        <v>10</v>
      </c>
      <c r="L436" s="1" t="s">
        <v>11</v>
      </c>
      <c r="M436" s="8" t="str">
        <f t="shared" si="11"/>
        <v>02013308000490000N</v>
      </c>
      <c r="P436" s="1" t="s">
        <v>21</v>
      </c>
    </row>
    <row r="437" ht="30" spans="1:16">
      <c r="A437" s="9">
        <v>418</v>
      </c>
      <c r="B437" s="15" t="s">
        <v>14</v>
      </c>
      <c r="C437" s="15" t="s">
        <v>1479</v>
      </c>
      <c r="D437" s="59" t="s">
        <v>1480</v>
      </c>
      <c r="E437" s="58"/>
      <c r="F437" s="58"/>
      <c r="G437" s="68" t="s">
        <v>26</v>
      </c>
      <c r="H437" s="58"/>
      <c r="I437" s="15">
        <f>I436*30%</f>
        <v>2895.9</v>
      </c>
      <c r="K437" s="7" t="s">
        <v>10</v>
      </c>
      <c r="L437" s="1" t="s">
        <v>11</v>
      </c>
      <c r="M437" s="8" t="str">
        <f t="shared" si="11"/>
        <v>02013308000490001N</v>
      </c>
      <c r="P437" s="1" t="s">
        <v>21</v>
      </c>
    </row>
    <row r="438" ht="30" spans="1:16">
      <c r="A438" s="9">
        <v>419</v>
      </c>
      <c r="B438" s="15" t="s">
        <v>14</v>
      </c>
      <c r="C438" s="15" t="s">
        <v>1481</v>
      </c>
      <c r="D438" s="59" t="s">
        <v>1482</v>
      </c>
      <c r="E438" s="58"/>
      <c r="F438" s="58"/>
      <c r="G438" s="68" t="s">
        <v>26</v>
      </c>
      <c r="H438" s="58"/>
      <c r="I438" s="15">
        <v>965</v>
      </c>
      <c r="K438" s="7" t="s">
        <v>10</v>
      </c>
      <c r="L438" s="1" t="s">
        <v>11</v>
      </c>
      <c r="M438" s="8" t="str">
        <f t="shared" si="11"/>
        <v>02013308000490011N</v>
      </c>
      <c r="P438" s="1" t="s">
        <v>21</v>
      </c>
    </row>
    <row r="439" ht="85.5" spans="1:16">
      <c r="A439" s="9">
        <v>420</v>
      </c>
      <c r="B439" s="15" t="s">
        <v>14</v>
      </c>
      <c r="C439" s="15" t="s">
        <v>1483</v>
      </c>
      <c r="D439" s="59" t="s">
        <v>1484</v>
      </c>
      <c r="E439" s="59" t="s">
        <v>1485</v>
      </c>
      <c r="F439" s="59" t="s">
        <v>1486</v>
      </c>
      <c r="G439" s="68" t="s">
        <v>26</v>
      </c>
      <c r="H439" s="58"/>
      <c r="I439" s="15">
        <v>9945</v>
      </c>
      <c r="K439" s="7" t="s">
        <v>10</v>
      </c>
      <c r="L439" s="1" t="s">
        <v>11</v>
      </c>
      <c r="M439" s="8" t="str">
        <f t="shared" si="11"/>
        <v>02013308000500000N</v>
      </c>
      <c r="P439" s="1" t="s">
        <v>21</v>
      </c>
    </row>
    <row r="440" ht="30" spans="1:16">
      <c r="A440" s="9">
        <v>421</v>
      </c>
      <c r="B440" s="15" t="s">
        <v>14</v>
      </c>
      <c r="C440" s="15" t="s">
        <v>1487</v>
      </c>
      <c r="D440" s="59" t="s">
        <v>1488</v>
      </c>
      <c r="E440" s="58"/>
      <c r="F440" s="58"/>
      <c r="G440" s="68" t="s">
        <v>26</v>
      </c>
      <c r="H440" s="58"/>
      <c r="I440" s="15">
        <f>I439*30%</f>
        <v>2983.5</v>
      </c>
      <c r="K440" s="7" t="s">
        <v>10</v>
      </c>
      <c r="L440" s="1" t="s">
        <v>11</v>
      </c>
      <c r="M440" s="8" t="str">
        <f t="shared" si="11"/>
        <v>02013308000500001N</v>
      </c>
      <c r="P440" s="1" t="s">
        <v>21</v>
      </c>
    </row>
    <row r="441" ht="44.25" spans="1:16">
      <c r="A441" s="9">
        <v>422</v>
      </c>
      <c r="B441" s="15" t="s">
        <v>14</v>
      </c>
      <c r="C441" s="15" t="s">
        <v>1489</v>
      </c>
      <c r="D441" s="59" t="s">
        <v>1490</v>
      </c>
      <c r="E441" s="58"/>
      <c r="F441" s="58"/>
      <c r="G441" s="68" t="s">
        <v>26</v>
      </c>
      <c r="H441" s="58"/>
      <c r="I441" s="15">
        <v>9945</v>
      </c>
      <c r="K441" s="7" t="s">
        <v>10</v>
      </c>
      <c r="L441" s="1" t="s">
        <v>11</v>
      </c>
      <c r="M441" s="8" t="str">
        <f t="shared" si="11"/>
        <v>02013308000500100N</v>
      </c>
      <c r="P441" s="1" t="s">
        <v>21</v>
      </c>
    </row>
    <row r="442" ht="99.75" spans="1:16">
      <c r="A442" s="9">
        <v>423</v>
      </c>
      <c r="B442" s="15" t="s">
        <v>14</v>
      </c>
      <c r="C442" s="15" t="s">
        <v>1491</v>
      </c>
      <c r="D442" s="59" t="s">
        <v>1492</v>
      </c>
      <c r="E442" s="59" t="s">
        <v>1493</v>
      </c>
      <c r="F442" s="59" t="s">
        <v>1494</v>
      </c>
      <c r="G442" s="68" t="s">
        <v>26</v>
      </c>
      <c r="H442" s="58"/>
      <c r="I442" s="15">
        <v>10608</v>
      </c>
      <c r="K442" s="7" t="s">
        <v>10</v>
      </c>
      <c r="L442" s="1" t="s">
        <v>11</v>
      </c>
      <c r="M442" s="8" t="str">
        <f t="shared" si="11"/>
        <v>02013308000510000N</v>
      </c>
      <c r="P442" s="1" t="s">
        <v>21</v>
      </c>
    </row>
    <row r="443" ht="30" spans="1:16">
      <c r="A443" s="9">
        <v>424</v>
      </c>
      <c r="B443" s="15" t="s">
        <v>14</v>
      </c>
      <c r="C443" s="15" t="s">
        <v>1495</v>
      </c>
      <c r="D443" s="59" t="s">
        <v>1496</v>
      </c>
      <c r="E443" s="58"/>
      <c r="F443" s="58"/>
      <c r="G443" s="68" t="s">
        <v>26</v>
      </c>
      <c r="H443" s="58"/>
      <c r="I443" s="15">
        <f>I442*30%</f>
        <v>3182.4</v>
      </c>
      <c r="K443" s="7" t="s">
        <v>10</v>
      </c>
      <c r="L443" s="1" t="s">
        <v>11</v>
      </c>
      <c r="M443" s="8" t="str">
        <f t="shared" si="11"/>
        <v>02013308000510001N</v>
      </c>
      <c r="P443" s="1" t="s">
        <v>21</v>
      </c>
    </row>
    <row r="444" ht="71.25" spans="1:16">
      <c r="A444" s="9">
        <v>425</v>
      </c>
      <c r="B444" s="15" t="s">
        <v>14</v>
      </c>
      <c r="C444" s="15" t="s">
        <v>1497</v>
      </c>
      <c r="D444" s="59" t="s">
        <v>1498</v>
      </c>
      <c r="E444" s="59" t="s">
        <v>1499</v>
      </c>
      <c r="F444" s="59" t="s">
        <v>1500</v>
      </c>
      <c r="G444" s="68" t="s">
        <v>26</v>
      </c>
      <c r="H444" s="58"/>
      <c r="I444" s="15">
        <v>5441</v>
      </c>
      <c r="K444" s="7" t="s">
        <v>10</v>
      </c>
      <c r="L444" s="1" t="s">
        <v>11</v>
      </c>
      <c r="M444" s="8" t="str">
        <f t="shared" si="11"/>
        <v>02013308000520000N</v>
      </c>
      <c r="P444" s="1" t="s">
        <v>21</v>
      </c>
    </row>
    <row r="445" ht="30" spans="1:16">
      <c r="A445" s="9">
        <v>426</v>
      </c>
      <c r="B445" s="15" t="s">
        <v>14</v>
      </c>
      <c r="C445" s="15" t="s">
        <v>1501</v>
      </c>
      <c r="D445" s="59" t="s">
        <v>1502</v>
      </c>
      <c r="E445" s="58"/>
      <c r="F445" s="58"/>
      <c r="G445" s="68" t="s">
        <v>26</v>
      </c>
      <c r="H445" s="58"/>
      <c r="I445" s="15">
        <f>I444*30%</f>
        <v>1632.3</v>
      </c>
      <c r="K445" s="7" t="s">
        <v>10</v>
      </c>
      <c r="L445" s="1" t="s">
        <v>11</v>
      </c>
      <c r="M445" s="8" t="str">
        <f t="shared" si="11"/>
        <v>02013308000520001N</v>
      </c>
      <c r="P445" s="1" t="s">
        <v>21</v>
      </c>
    </row>
    <row r="446" ht="85.5" spans="1:16">
      <c r="A446" s="9">
        <v>427</v>
      </c>
      <c r="B446" s="15" t="s">
        <v>14</v>
      </c>
      <c r="C446" s="15" t="s">
        <v>1503</v>
      </c>
      <c r="D446" s="59" t="s">
        <v>1504</v>
      </c>
      <c r="E446" s="59" t="s">
        <v>1505</v>
      </c>
      <c r="F446" s="59" t="s">
        <v>1506</v>
      </c>
      <c r="G446" s="68" t="s">
        <v>26</v>
      </c>
      <c r="H446" s="58"/>
      <c r="I446" s="15">
        <v>8320</v>
      </c>
      <c r="K446" s="7" t="s">
        <v>10</v>
      </c>
      <c r="L446" s="1" t="s">
        <v>11</v>
      </c>
      <c r="M446" s="8" t="str">
        <f t="shared" si="11"/>
        <v>02013308000530000N</v>
      </c>
      <c r="P446" s="1" t="s">
        <v>21</v>
      </c>
    </row>
    <row r="447" ht="30" spans="1:16">
      <c r="A447" s="9">
        <v>428</v>
      </c>
      <c r="B447" s="15" t="s">
        <v>14</v>
      </c>
      <c r="C447" s="15" t="s">
        <v>1507</v>
      </c>
      <c r="D447" s="59" t="s">
        <v>1508</v>
      </c>
      <c r="E447" s="58"/>
      <c r="F447" s="58"/>
      <c r="G447" s="68" t="s">
        <v>26</v>
      </c>
      <c r="H447" s="58"/>
      <c r="I447" s="15">
        <f>I446*30%</f>
        <v>2496</v>
      </c>
      <c r="K447" s="7" t="s">
        <v>10</v>
      </c>
      <c r="L447" s="1" t="s">
        <v>11</v>
      </c>
      <c r="M447" s="8" t="str">
        <f t="shared" si="11"/>
        <v>02013308000530001N</v>
      </c>
      <c r="P447" s="1" t="s">
        <v>21</v>
      </c>
    </row>
    <row r="448" ht="99.75" spans="1:16">
      <c r="A448" s="9">
        <v>429</v>
      </c>
      <c r="B448" s="15" t="s">
        <v>14</v>
      </c>
      <c r="C448" s="15" t="s">
        <v>1509</v>
      </c>
      <c r="D448" s="59" t="s">
        <v>1510</v>
      </c>
      <c r="E448" s="59" t="s">
        <v>1511</v>
      </c>
      <c r="F448" s="59" t="s">
        <v>1512</v>
      </c>
      <c r="G448" s="68" t="s">
        <v>26</v>
      </c>
      <c r="H448" s="58"/>
      <c r="I448" s="15">
        <v>10489</v>
      </c>
      <c r="K448" s="7" t="s">
        <v>10</v>
      </c>
      <c r="L448" s="1" t="s">
        <v>11</v>
      </c>
      <c r="M448" s="8" t="str">
        <f t="shared" si="11"/>
        <v>02013308000540000N</v>
      </c>
      <c r="P448" s="1" t="s">
        <v>21</v>
      </c>
    </row>
    <row r="449" ht="30" spans="1:16">
      <c r="A449" s="9">
        <v>430</v>
      </c>
      <c r="B449" s="15" t="s">
        <v>14</v>
      </c>
      <c r="C449" s="15" t="s">
        <v>1513</v>
      </c>
      <c r="D449" s="59" t="s">
        <v>1514</v>
      </c>
      <c r="E449" s="58"/>
      <c r="F449" s="58"/>
      <c r="G449" s="68" t="s">
        <v>26</v>
      </c>
      <c r="H449" s="58"/>
      <c r="I449" s="15">
        <f>I448*30%</f>
        <v>3146.7</v>
      </c>
      <c r="K449" s="7" t="s">
        <v>10</v>
      </c>
      <c r="L449" s="1" t="s">
        <v>11</v>
      </c>
      <c r="M449" s="8" t="str">
        <f t="shared" si="11"/>
        <v>02013308000540001N</v>
      </c>
      <c r="P449" s="1" t="s">
        <v>21</v>
      </c>
    </row>
    <row r="450" ht="71.25" spans="1:16">
      <c r="A450" s="9">
        <v>431</v>
      </c>
      <c r="B450" s="15" t="s">
        <v>14</v>
      </c>
      <c r="C450" s="15" t="s">
        <v>1515</v>
      </c>
      <c r="D450" s="59" t="s">
        <v>1516</v>
      </c>
      <c r="E450" s="59" t="s">
        <v>1517</v>
      </c>
      <c r="F450" s="59" t="s">
        <v>1518</v>
      </c>
      <c r="G450" s="68" t="s">
        <v>26</v>
      </c>
      <c r="H450" s="58"/>
      <c r="I450" s="15">
        <v>9653</v>
      </c>
      <c r="K450" s="7" t="s">
        <v>10</v>
      </c>
      <c r="L450" s="1" t="s">
        <v>11</v>
      </c>
      <c r="M450" s="8" t="str">
        <f t="shared" si="11"/>
        <v>02013308000550000N</v>
      </c>
      <c r="P450" s="1" t="s">
        <v>21</v>
      </c>
    </row>
    <row r="451" ht="30" spans="1:16">
      <c r="A451" s="9">
        <v>432</v>
      </c>
      <c r="B451" s="15" t="s">
        <v>14</v>
      </c>
      <c r="C451" s="15" t="s">
        <v>1519</v>
      </c>
      <c r="D451" s="59" t="s">
        <v>1520</v>
      </c>
      <c r="E451" s="58"/>
      <c r="F451" s="58"/>
      <c r="G451" s="68" t="s">
        <v>26</v>
      </c>
      <c r="H451" s="58"/>
      <c r="I451" s="15">
        <f>I450*30%</f>
        <v>2895.9</v>
      </c>
      <c r="K451" s="7" t="s">
        <v>10</v>
      </c>
      <c r="L451" s="1" t="s">
        <v>11</v>
      </c>
      <c r="M451" s="8" t="str">
        <f t="shared" si="11"/>
        <v>02013308000550001N</v>
      </c>
      <c r="P451" s="1" t="s">
        <v>21</v>
      </c>
    </row>
    <row r="452" ht="30" spans="1:16">
      <c r="A452" s="9">
        <v>433</v>
      </c>
      <c r="B452" s="15" t="s">
        <v>14</v>
      </c>
      <c r="C452" s="15" t="s">
        <v>1521</v>
      </c>
      <c r="D452" s="59" t="s">
        <v>1522</v>
      </c>
      <c r="E452" s="58"/>
      <c r="F452" s="58"/>
      <c r="G452" s="68" t="s">
        <v>26</v>
      </c>
      <c r="H452" s="58"/>
      <c r="I452" s="15">
        <v>9653</v>
      </c>
      <c r="K452" s="7" t="s">
        <v>10</v>
      </c>
      <c r="L452" s="1" t="s">
        <v>11</v>
      </c>
      <c r="M452" s="8" t="str">
        <f t="shared" si="11"/>
        <v>02013308000550100N</v>
      </c>
      <c r="P452" s="1" t="s">
        <v>21</v>
      </c>
    </row>
    <row r="453" ht="85.5" spans="1:16">
      <c r="A453" s="9">
        <v>434</v>
      </c>
      <c r="B453" s="15" t="s">
        <v>14</v>
      </c>
      <c r="C453" s="15" t="s">
        <v>1523</v>
      </c>
      <c r="D453" s="59" t="s">
        <v>1524</v>
      </c>
      <c r="E453" s="59" t="s">
        <v>1525</v>
      </c>
      <c r="F453" s="59" t="s">
        <v>1526</v>
      </c>
      <c r="G453" s="68" t="s">
        <v>26</v>
      </c>
      <c r="H453" s="58"/>
      <c r="I453" s="15">
        <v>13050</v>
      </c>
      <c r="K453" s="7" t="s">
        <v>10</v>
      </c>
      <c r="L453" s="1" t="s">
        <v>11</v>
      </c>
      <c r="M453" s="8" t="str">
        <f t="shared" si="11"/>
        <v>02013308000560000N</v>
      </c>
      <c r="P453" s="1" t="s">
        <v>21</v>
      </c>
    </row>
    <row r="454" ht="30" spans="1:16">
      <c r="A454" s="9">
        <v>435</v>
      </c>
      <c r="B454" s="15" t="s">
        <v>14</v>
      </c>
      <c r="C454" s="15" t="s">
        <v>1527</v>
      </c>
      <c r="D454" s="59" t="s">
        <v>1528</v>
      </c>
      <c r="E454" s="58"/>
      <c r="F454" s="58"/>
      <c r="G454" s="68" t="s">
        <v>26</v>
      </c>
      <c r="H454" s="58"/>
      <c r="I454" s="15">
        <f>I453*30%</f>
        <v>3915</v>
      </c>
      <c r="K454" s="7" t="s">
        <v>10</v>
      </c>
      <c r="L454" s="1" t="s">
        <v>11</v>
      </c>
      <c r="M454" s="8" t="str">
        <f t="shared" si="11"/>
        <v>02013308000560001N</v>
      </c>
      <c r="P454" s="1" t="s">
        <v>21</v>
      </c>
    </row>
    <row r="455" ht="85.5" spans="1:16">
      <c r="A455" s="9">
        <v>436</v>
      </c>
      <c r="B455" s="15" t="s">
        <v>14</v>
      </c>
      <c r="C455" s="15" t="s">
        <v>1529</v>
      </c>
      <c r="D455" s="59" t="s">
        <v>1530</v>
      </c>
      <c r="E455" s="59" t="s">
        <v>1531</v>
      </c>
      <c r="F455" s="59" t="s">
        <v>1532</v>
      </c>
      <c r="G455" s="68" t="s">
        <v>26</v>
      </c>
      <c r="H455" s="58"/>
      <c r="I455" s="15">
        <v>11648</v>
      </c>
      <c r="K455" s="7" t="s">
        <v>10</v>
      </c>
      <c r="L455" s="1" t="s">
        <v>11</v>
      </c>
      <c r="M455" s="8" t="str">
        <f t="shared" si="11"/>
        <v>02013308000570000N</v>
      </c>
      <c r="P455" s="1" t="s">
        <v>21</v>
      </c>
    </row>
    <row r="456" ht="15.75" spans="1:16">
      <c r="A456" s="9">
        <v>437</v>
      </c>
      <c r="B456" s="15" t="s">
        <v>14</v>
      </c>
      <c r="C456" s="15" t="s">
        <v>1533</v>
      </c>
      <c r="D456" s="59" t="s">
        <v>1534</v>
      </c>
      <c r="E456" s="58"/>
      <c r="F456" s="58"/>
      <c r="G456" s="68" t="s">
        <v>26</v>
      </c>
      <c r="H456" s="58"/>
      <c r="I456" s="15">
        <f>I455*30%</f>
        <v>3494.4</v>
      </c>
      <c r="K456" s="7" t="s">
        <v>10</v>
      </c>
      <c r="L456" s="1" t="s">
        <v>11</v>
      </c>
      <c r="M456" s="8" t="str">
        <f t="shared" si="11"/>
        <v>02013308000570001N</v>
      </c>
      <c r="P456" s="1" t="s">
        <v>21</v>
      </c>
    </row>
    <row r="457" ht="85.5" spans="1:16">
      <c r="A457" s="9">
        <v>438</v>
      </c>
      <c r="B457" s="15" t="s">
        <v>14</v>
      </c>
      <c r="C457" s="15" t="s">
        <v>1535</v>
      </c>
      <c r="D457" s="59" t="s">
        <v>1536</v>
      </c>
      <c r="E457" s="59" t="s">
        <v>1537</v>
      </c>
      <c r="F457" s="59" t="s">
        <v>1538</v>
      </c>
      <c r="G457" s="68" t="s">
        <v>26</v>
      </c>
      <c r="H457" s="58"/>
      <c r="I457" s="15">
        <v>9653</v>
      </c>
      <c r="K457" s="7" t="s">
        <v>10</v>
      </c>
      <c r="L457" s="1" t="s">
        <v>11</v>
      </c>
      <c r="M457" s="8" t="str">
        <f t="shared" si="11"/>
        <v>02013308000580000N</v>
      </c>
      <c r="P457" s="1" t="s">
        <v>21</v>
      </c>
    </row>
    <row r="458" ht="15.75" spans="1:16">
      <c r="A458" s="9">
        <v>439</v>
      </c>
      <c r="B458" s="15" t="s">
        <v>14</v>
      </c>
      <c r="C458" s="15" t="s">
        <v>1539</v>
      </c>
      <c r="D458" s="59" t="s">
        <v>1540</v>
      </c>
      <c r="E458" s="58"/>
      <c r="F458" s="58"/>
      <c r="G458" s="68" t="s">
        <v>26</v>
      </c>
      <c r="H458" s="58"/>
      <c r="I458" s="15">
        <f>I457*30%</f>
        <v>2895.9</v>
      </c>
      <c r="K458" s="7" t="s">
        <v>10</v>
      </c>
      <c r="L458" s="1" t="s">
        <v>11</v>
      </c>
      <c r="M458" s="8" t="str">
        <f t="shared" si="11"/>
        <v>02013308000580001N</v>
      </c>
      <c r="P458" s="1" t="s">
        <v>21</v>
      </c>
    </row>
    <row r="459" ht="85.5" spans="1:16">
      <c r="A459" s="9">
        <v>440</v>
      </c>
      <c r="B459" s="15" t="s">
        <v>14</v>
      </c>
      <c r="C459" s="15" t="s">
        <v>1541</v>
      </c>
      <c r="D459" s="59" t="s">
        <v>1542</v>
      </c>
      <c r="E459" s="59" t="s">
        <v>1543</v>
      </c>
      <c r="F459" s="59" t="s">
        <v>1544</v>
      </c>
      <c r="G459" s="68" t="s">
        <v>26</v>
      </c>
      <c r="H459" s="58"/>
      <c r="I459" s="15">
        <v>12251</v>
      </c>
      <c r="K459" s="7" t="s">
        <v>10</v>
      </c>
      <c r="L459" s="1" t="s">
        <v>11</v>
      </c>
      <c r="M459" s="8" t="str">
        <f t="shared" si="11"/>
        <v>02013308000590000N</v>
      </c>
      <c r="P459" s="1" t="s">
        <v>21</v>
      </c>
    </row>
    <row r="460" ht="30" spans="1:16">
      <c r="A460" s="9">
        <v>441</v>
      </c>
      <c r="B460" s="15" t="s">
        <v>14</v>
      </c>
      <c r="C460" s="15" t="s">
        <v>1545</v>
      </c>
      <c r="D460" s="59" t="s">
        <v>1546</v>
      </c>
      <c r="E460" s="58"/>
      <c r="F460" s="58"/>
      <c r="G460" s="68" t="s">
        <v>26</v>
      </c>
      <c r="H460" s="58"/>
      <c r="I460" s="15">
        <f>I459*30%</f>
        <v>3675.3</v>
      </c>
      <c r="K460" s="7" t="s">
        <v>10</v>
      </c>
      <c r="L460" s="1" t="s">
        <v>11</v>
      </c>
      <c r="M460" s="8" t="str">
        <f t="shared" si="11"/>
        <v>02013308000590001N</v>
      </c>
      <c r="P460" s="1" t="s">
        <v>21</v>
      </c>
    </row>
    <row r="461" ht="85.5" spans="1:16">
      <c r="A461" s="9">
        <v>442</v>
      </c>
      <c r="B461" s="15" t="s">
        <v>14</v>
      </c>
      <c r="C461" s="15" t="s">
        <v>1547</v>
      </c>
      <c r="D461" s="59" t="s">
        <v>1548</v>
      </c>
      <c r="E461" s="59" t="s">
        <v>1549</v>
      </c>
      <c r="F461" s="59" t="s">
        <v>1544</v>
      </c>
      <c r="G461" s="68" t="s">
        <v>26</v>
      </c>
      <c r="H461" s="58"/>
      <c r="I461" s="15">
        <v>18213</v>
      </c>
      <c r="K461" s="7" t="s">
        <v>10</v>
      </c>
      <c r="L461" s="1" t="s">
        <v>11</v>
      </c>
      <c r="M461" s="8" t="str">
        <f t="shared" si="11"/>
        <v>02013308000600000N</v>
      </c>
      <c r="P461" s="1" t="s">
        <v>21</v>
      </c>
    </row>
    <row r="462" ht="15.75" spans="1:16">
      <c r="A462" s="9">
        <v>443</v>
      </c>
      <c r="B462" s="15" t="s">
        <v>14</v>
      </c>
      <c r="C462" s="15" t="s">
        <v>1550</v>
      </c>
      <c r="D462" s="59" t="s">
        <v>1551</v>
      </c>
      <c r="E462" s="58"/>
      <c r="F462" s="58"/>
      <c r="G462" s="68" t="s">
        <v>26</v>
      </c>
      <c r="H462" s="58"/>
      <c r="I462" s="15">
        <f>I461*30%</f>
        <v>5463.9</v>
      </c>
      <c r="K462" s="7" t="s">
        <v>10</v>
      </c>
      <c r="L462" s="1" t="s">
        <v>11</v>
      </c>
      <c r="M462" s="8" t="str">
        <f t="shared" si="11"/>
        <v>02013308000600001N</v>
      </c>
      <c r="P462" s="1" t="s">
        <v>21</v>
      </c>
    </row>
    <row r="463" ht="30" spans="1:16">
      <c r="A463" s="9">
        <v>444</v>
      </c>
      <c r="B463" s="15" t="s">
        <v>14</v>
      </c>
      <c r="C463" s="15" t="s">
        <v>1552</v>
      </c>
      <c r="D463" s="59" t="s">
        <v>1553</v>
      </c>
      <c r="E463" s="58"/>
      <c r="F463" s="58"/>
      <c r="G463" s="68" t="s">
        <v>26</v>
      </c>
      <c r="H463" s="58"/>
      <c r="I463" s="15">
        <v>1821</v>
      </c>
      <c r="K463" s="7" t="s">
        <v>10</v>
      </c>
      <c r="L463" s="1" t="s">
        <v>11</v>
      </c>
      <c r="M463" s="8" t="str">
        <f t="shared" si="11"/>
        <v>02013308000600011N</v>
      </c>
      <c r="P463" s="1" t="s">
        <v>21</v>
      </c>
    </row>
    <row r="464" ht="85.5" spans="1:16">
      <c r="A464" s="9">
        <v>445</v>
      </c>
      <c r="B464" s="15" t="s">
        <v>14</v>
      </c>
      <c r="C464" s="15" t="s">
        <v>1554</v>
      </c>
      <c r="D464" s="59" t="s">
        <v>1555</v>
      </c>
      <c r="E464" s="59" t="s">
        <v>1556</v>
      </c>
      <c r="F464" s="59" t="s">
        <v>1544</v>
      </c>
      <c r="G464" s="68" t="s">
        <v>26</v>
      </c>
      <c r="H464" s="58"/>
      <c r="I464" s="15">
        <v>14407</v>
      </c>
      <c r="K464" s="7" t="s">
        <v>10</v>
      </c>
      <c r="L464" s="1" t="s">
        <v>11</v>
      </c>
      <c r="M464" s="8" t="str">
        <f t="shared" si="11"/>
        <v>02013308000610000N</v>
      </c>
      <c r="P464" s="1" t="s">
        <v>21</v>
      </c>
    </row>
    <row r="465" ht="15.75" spans="1:16">
      <c r="A465" s="9">
        <v>446</v>
      </c>
      <c r="B465" s="15" t="s">
        <v>14</v>
      </c>
      <c r="C465" s="15" t="s">
        <v>1557</v>
      </c>
      <c r="D465" s="59" t="s">
        <v>1558</v>
      </c>
      <c r="E465" s="58"/>
      <c r="F465" s="58"/>
      <c r="G465" s="68" t="s">
        <v>26</v>
      </c>
      <c r="H465" s="58"/>
      <c r="I465" s="15">
        <f>I464*30%</f>
        <v>4322.1</v>
      </c>
      <c r="K465" s="7" t="s">
        <v>10</v>
      </c>
      <c r="L465" s="1" t="s">
        <v>11</v>
      </c>
      <c r="M465" s="8" t="str">
        <f t="shared" si="11"/>
        <v>02013308000610001N</v>
      </c>
      <c r="P465" s="1" t="s">
        <v>21</v>
      </c>
    </row>
    <row r="466" ht="30" spans="1:16">
      <c r="A466" s="9">
        <v>447</v>
      </c>
      <c r="B466" s="15" t="s">
        <v>14</v>
      </c>
      <c r="C466" s="15" t="s">
        <v>1559</v>
      </c>
      <c r="D466" s="59" t="s">
        <v>1560</v>
      </c>
      <c r="E466" s="58"/>
      <c r="F466" s="58"/>
      <c r="G466" s="68" t="s">
        <v>26</v>
      </c>
      <c r="H466" s="58"/>
      <c r="I466" s="15">
        <v>1441</v>
      </c>
      <c r="K466" s="7" t="s">
        <v>10</v>
      </c>
      <c r="L466" s="1" t="s">
        <v>11</v>
      </c>
      <c r="M466" s="8" t="str">
        <f t="shared" si="11"/>
        <v>02013308000610011N</v>
      </c>
      <c r="P466" s="1" t="s">
        <v>21</v>
      </c>
    </row>
    <row r="467" ht="85.5" spans="1:16">
      <c r="A467" s="9">
        <v>448</v>
      </c>
      <c r="B467" s="15" t="s">
        <v>14</v>
      </c>
      <c r="C467" s="15" t="s">
        <v>1561</v>
      </c>
      <c r="D467" s="59" t="s">
        <v>1562</v>
      </c>
      <c r="E467" s="59" t="s">
        <v>1563</v>
      </c>
      <c r="F467" s="59" t="s">
        <v>1544</v>
      </c>
      <c r="G467" s="68" t="s">
        <v>26</v>
      </c>
      <c r="H467" s="58"/>
      <c r="I467" s="15">
        <v>9945</v>
      </c>
      <c r="K467" s="7" t="s">
        <v>10</v>
      </c>
      <c r="L467" s="1" t="s">
        <v>11</v>
      </c>
      <c r="M467" s="8" t="str">
        <f t="shared" si="11"/>
        <v>02013308000620000N</v>
      </c>
      <c r="P467" s="1" t="s">
        <v>21</v>
      </c>
    </row>
    <row r="468" ht="30" spans="1:16">
      <c r="A468" s="9">
        <v>449</v>
      </c>
      <c r="B468" s="15" t="s">
        <v>14</v>
      </c>
      <c r="C468" s="15" t="s">
        <v>1564</v>
      </c>
      <c r="D468" s="59" t="s">
        <v>1565</v>
      </c>
      <c r="E468" s="58"/>
      <c r="F468" s="58"/>
      <c r="G468" s="68" t="s">
        <v>26</v>
      </c>
      <c r="H468" s="58"/>
      <c r="I468" s="15">
        <f>I467*30%</f>
        <v>2983.5</v>
      </c>
      <c r="K468" s="7" t="s">
        <v>10</v>
      </c>
      <c r="L468" s="1" t="s">
        <v>11</v>
      </c>
      <c r="M468" s="8" t="str">
        <f t="shared" si="11"/>
        <v>02013308000620001N</v>
      </c>
      <c r="P468" s="1" t="s">
        <v>21</v>
      </c>
    </row>
    <row r="469" ht="85.5" spans="1:16">
      <c r="A469" s="9">
        <v>450</v>
      </c>
      <c r="B469" s="15" t="s">
        <v>14</v>
      </c>
      <c r="C469" s="15" t="s">
        <v>1566</v>
      </c>
      <c r="D469" s="59" t="s">
        <v>1567</v>
      </c>
      <c r="E469" s="59" t="s">
        <v>1568</v>
      </c>
      <c r="F469" s="59" t="s">
        <v>1569</v>
      </c>
      <c r="G469" s="68" t="s">
        <v>26</v>
      </c>
      <c r="H469" s="58"/>
      <c r="I469" s="15">
        <v>11639</v>
      </c>
      <c r="K469" s="7" t="s">
        <v>10</v>
      </c>
      <c r="L469" s="1" t="s">
        <v>11</v>
      </c>
      <c r="M469" s="8" t="str">
        <f t="shared" si="11"/>
        <v>02013308000630000N</v>
      </c>
      <c r="P469" s="1" t="s">
        <v>21</v>
      </c>
    </row>
    <row r="470" ht="30" spans="1:16">
      <c r="A470" s="9">
        <v>451</v>
      </c>
      <c r="B470" s="15" t="s">
        <v>14</v>
      </c>
      <c r="C470" s="15" t="s">
        <v>1570</v>
      </c>
      <c r="D470" s="59" t="s">
        <v>1571</v>
      </c>
      <c r="E470" s="58"/>
      <c r="F470" s="58"/>
      <c r="G470" s="68" t="s">
        <v>26</v>
      </c>
      <c r="H470" s="58"/>
      <c r="I470" s="15">
        <f>I469*30%</f>
        <v>3491.7</v>
      </c>
      <c r="K470" s="7" t="s">
        <v>10</v>
      </c>
      <c r="L470" s="1" t="s">
        <v>11</v>
      </c>
      <c r="M470" s="8" t="str">
        <f t="shared" si="11"/>
        <v>02013308000630001N</v>
      </c>
      <c r="P470" s="1" t="s">
        <v>21</v>
      </c>
    </row>
    <row r="471" ht="30" spans="1:16">
      <c r="A471" s="9">
        <v>452</v>
      </c>
      <c r="B471" s="15" t="s">
        <v>14</v>
      </c>
      <c r="C471" s="15" t="s">
        <v>1572</v>
      </c>
      <c r="D471" s="59" t="s">
        <v>1573</v>
      </c>
      <c r="E471" s="58"/>
      <c r="F471" s="58"/>
      <c r="G471" s="68" t="s">
        <v>26</v>
      </c>
      <c r="H471" s="58"/>
      <c r="I471" s="15">
        <v>1164</v>
      </c>
      <c r="K471" s="7" t="s">
        <v>10</v>
      </c>
      <c r="L471" s="1" t="s">
        <v>11</v>
      </c>
      <c r="M471" s="8" t="str">
        <f t="shared" si="11"/>
        <v>02013308000630011N</v>
      </c>
      <c r="P471" s="1" t="s">
        <v>21</v>
      </c>
    </row>
    <row r="472" ht="30" spans="1:16">
      <c r="A472" s="9">
        <v>453</v>
      </c>
      <c r="B472" s="15" t="s">
        <v>14</v>
      </c>
      <c r="C472" s="15" t="s">
        <v>1574</v>
      </c>
      <c r="D472" s="59" t="s">
        <v>1575</v>
      </c>
      <c r="E472" s="58"/>
      <c r="F472" s="58"/>
      <c r="G472" s="68" t="s">
        <v>26</v>
      </c>
      <c r="H472" s="58"/>
      <c r="I472" s="15">
        <v>2328</v>
      </c>
      <c r="K472" s="7" t="s">
        <v>10</v>
      </c>
      <c r="L472" s="1" t="s">
        <v>11</v>
      </c>
      <c r="M472" s="8" t="str">
        <f t="shared" si="11"/>
        <v>02013308000630021N</v>
      </c>
      <c r="P472" s="1" t="s">
        <v>21</v>
      </c>
    </row>
    <row r="473" ht="85.5" spans="1:16">
      <c r="A473" s="9">
        <v>454</v>
      </c>
      <c r="B473" s="15" t="s">
        <v>14</v>
      </c>
      <c r="C473" s="15" t="s">
        <v>1576</v>
      </c>
      <c r="D473" s="59" t="s">
        <v>1577</v>
      </c>
      <c r="E473" s="59" t="s">
        <v>1578</v>
      </c>
      <c r="F473" s="59" t="s">
        <v>1579</v>
      </c>
      <c r="G473" s="68" t="s">
        <v>26</v>
      </c>
      <c r="H473" s="58"/>
      <c r="I473" s="15">
        <v>12803</v>
      </c>
      <c r="K473" s="7" t="s">
        <v>10</v>
      </c>
      <c r="L473" s="1" t="s">
        <v>11</v>
      </c>
      <c r="M473" s="8" t="str">
        <f t="shared" si="11"/>
        <v>02013308000640000N</v>
      </c>
      <c r="P473" s="1" t="s">
        <v>21</v>
      </c>
    </row>
    <row r="474" ht="30" spans="1:16">
      <c r="A474" s="9">
        <v>455</v>
      </c>
      <c r="B474" s="15" t="s">
        <v>14</v>
      </c>
      <c r="C474" s="15" t="s">
        <v>1580</v>
      </c>
      <c r="D474" s="59" t="s">
        <v>1581</v>
      </c>
      <c r="E474" s="58"/>
      <c r="F474" s="58"/>
      <c r="G474" s="68" t="s">
        <v>26</v>
      </c>
      <c r="H474" s="58"/>
      <c r="I474" s="15">
        <f>I473*30%</f>
        <v>3840.9</v>
      </c>
      <c r="K474" s="7" t="s">
        <v>10</v>
      </c>
      <c r="L474" s="1" t="s">
        <v>11</v>
      </c>
      <c r="M474" s="8" t="str">
        <f t="shared" si="11"/>
        <v>02013308000640001N</v>
      </c>
      <c r="P474" s="1" t="s">
        <v>21</v>
      </c>
    </row>
    <row r="475" ht="85.5" spans="1:16">
      <c r="A475" s="9">
        <v>456</v>
      </c>
      <c r="B475" s="15" t="s">
        <v>14</v>
      </c>
      <c r="C475" s="15" t="s">
        <v>1582</v>
      </c>
      <c r="D475" s="59" t="s">
        <v>1583</v>
      </c>
      <c r="E475" s="59" t="s">
        <v>1584</v>
      </c>
      <c r="F475" s="59" t="s">
        <v>1569</v>
      </c>
      <c r="G475" s="68" t="s">
        <v>26</v>
      </c>
      <c r="H475" s="58"/>
      <c r="I475" s="15">
        <v>12623</v>
      </c>
      <c r="K475" s="7" t="s">
        <v>10</v>
      </c>
      <c r="L475" s="1" t="s">
        <v>11</v>
      </c>
      <c r="M475" s="8" t="str">
        <f t="shared" si="11"/>
        <v>02013308000650000N</v>
      </c>
      <c r="P475" s="1" t="s">
        <v>21</v>
      </c>
    </row>
    <row r="476" ht="15.75" spans="1:16">
      <c r="A476" s="9">
        <v>457</v>
      </c>
      <c r="B476" s="15" t="s">
        <v>14</v>
      </c>
      <c r="C476" s="15" t="s">
        <v>1585</v>
      </c>
      <c r="D476" s="59" t="s">
        <v>1586</v>
      </c>
      <c r="E476" s="58"/>
      <c r="F476" s="58"/>
      <c r="G476" s="68" t="s">
        <v>26</v>
      </c>
      <c r="H476" s="58"/>
      <c r="I476" s="15">
        <f>I475*30%</f>
        <v>3786.9</v>
      </c>
      <c r="K476" s="7" t="s">
        <v>10</v>
      </c>
      <c r="L476" s="1" t="s">
        <v>11</v>
      </c>
      <c r="M476" s="8" t="str">
        <f t="shared" si="11"/>
        <v>02013308000650001N</v>
      </c>
      <c r="P476" s="1" t="s">
        <v>21</v>
      </c>
    </row>
    <row r="477" ht="30" spans="1:16">
      <c r="A477" s="9">
        <v>458</v>
      </c>
      <c r="B477" s="15" t="s">
        <v>14</v>
      </c>
      <c r="C477" s="15" t="s">
        <v>1587</v>
      </c>
      <c r="D477" s="59" t="s">
        <v>1588</v>
      </c>
      <c r="E477" s="58"/>
      <c r="F477" s="58"/>
      <c r="G477" s="68" t="s">
        <v>26</v>
      </c>
      <c r="H477" s="58"/>
      <c r="I477" s="15">
        <v>1262</v>
      </c>
      <c r="K477" s="7" t="s">
        <v>10</v>
      </c>
      <c r="L477" s="1" t="s">
        <v>11</v>
      </c>
      <c r="M477" s="8" t="str">
        <f t="shared" si="11"/>
        <v>02013308000650011N</v>
      </c>
      <c r="P477" s="1" t="s">
        <v>21</v>
      </c>
    </row>
    <row r="478" ht="30" spans="1:16">
      <c r="A478" s="9">
        <v>459</v>
      </c>
      <c r="B478" s="15" t="s">
        <v>14</v>
      </c>
      <c r="C478" s="15" t="s">
        <v>1589</v>
      </c>
      <c r="D478" s="59" t="s">
        <v>1590</v>
      </c>
      <c r="E478" s="58"/>
      <c r="F478" s="58"/>
      <c r="G478" s="68" t="s">
        <v>26</v>
      </c>
      <c r="H478" s="58"/>
      <c r="I478" s="15">
        <v>2525</v>
      </c>
      <c r="K478" s="7" t="s">
        <v>10</v>
      </c>
      <c r="L478" s="1" t="s">
        <v>11</v>
      </c>
      <c r="M478" s="8" t="str">
        <f t="shared" si="11"/>
        <v>02013308000650021N</v>
      </c>
      <c r="P478" s="1" t="s">
        <v>21</v>
      </c>
    </row>
    <row r="479" ht="85.5" spans="1:16">
      <c r="A479" s="9">
        <v>460</v>
      </c>
      <c r="B479" s="15" t="s">
        <v>14</v>
      </c>
      <c r="C479" s="15" t="s">
        <v>1591</v>
      </c>
      <c r="D479" s="59" t="s">
        <v>1592</v>
      </c>
      <c r="E479" s="59" t="s">
        <v>1593</v>
      </c>
      <c r="F479" s="59" t="s">
        <v>1569</v>
      </c>
      <c r="G479" s="68" t="s">
        <v>26</v>
      </c>
      <c r="H479" s="58"/>
      <c r="I479" s="15">
        <v>12623</v>
      </c>
      <c r="K479" s="7" t="s">
        <v>10</v>
      </c>
      <c r="L479" s="1" t="s">
        <v>11</v>
      </c>
      <c r="M479" s="8" t="str">
        <f t="shared" si="11"/>
        <v>02013308000660000N</v>
      </c>
      <c r="P479" s="1" t="s">
        <v>21</v>
      </c>
    </row>
    <row r="480" ht="15.75" spans="1:16">
      <c r="A480" s="9">
        <v>461</v>
      </c>
      <c r="B480" s="15" t="s">
        <v>14</v>
      </c>
      <c r="C480" s="15" t="s">
        <v>1594</v>
      </c>
      <c r="D480" s="59" t="s">
        <v>1595</v>
      </c>
      <c r="E480" s="58"/>
      <c r="F480" s="58"/>
      <c r="G480" s="68" t="s">
        <v>26</v>
      </c>
      <c r="H480" s="58"/>
      <c r="I480" s="15">
        <f>I479*30%</f>
        <v>3786.9</v>
      </c>
      <c r="K480" s="7" t="s">
        <v>10</v>
      </c>
      <c r="L480" s="1" t="s">
        <v>11</v>
      </c>
      <c r="M480" s="8" t="str">
        <f t="shared" si="11"/>
        <v>02013308000660001N</v>
      </c>
      <c r="P480" s="1" t="s">
        <v>21</v>
      </c>
    </row>
    <row r="481" ht="85.5" spans="1:16">
      <c r="A481" s="9">
        <v>462</v>
      </c>
      <c r="B481" s="15" t="s">
        <v>14</v>
      </c>
      <c r="C481" s="15" t="s">
        <v>1596</v>
      </c>
      <c r="D481" s="59" t="s">
        <v>1597</v>
      </c>
      <c r="E481" s="59" t="s">
        <v>1598</v>
      </c>
      <c r="F481" s="59" t="s">
        <v>1569</v>
      </c>
      <c r="G481" s="68" t="s">
        <v>26</v>
      </c>
      <c r="H481" s="58"/>
      <c r="I481" s="15">
        <v>9945</v>
      </c>
      <c r="K481" s="7" t="s">
        <v>10</v>
      </c>
      <c r="L481" s="1" t="s">
        <v>11</v>
      </c>
      <c r="M481" s="8" t="str">
        <f t="shared" si="11"/>
        <v>02013308000670000N</v>
      </c>
      <c r="P481" s="1" t="s">
        <v>21</v>
      </c>
    </row>
    <row r="482" ht="30" spans="1:16">
      <c r="A482" s="9">
        <v>463</v>
      </c>
      <c r="B482" s="15" t="s">
        <v>14</v>
      </c>
      <c r="C482" s="15" t="s">
        <v>1599</v>
      </c>
      <c r="D482" s="59" t="s">
        <v>1600</v>
      </c>
      <c r="E482" s="58"/>
      <c r="F482" s="58"/>
      <c r="G482" s="68" t="s">
        <v>26</v>
      </c>
      <c r="H482" s="58"/>
      <c r="I482" s="15">
        <f>I481*30%</f>
        <v>2983.5</v>
      </c>
      <c r="K482" s="7" t="s">
        <v>10</v>
      </c>
      <c r="L482" s="1" t="s">
        <v>11</v>
      </c>
      <c r="M482" s="8" t="str">
        <f t="shared" si="11"/>
        <v>02013308000670001N</v>
      </c>
      <c r="P482" s="1" t="s">
        <v>21</v>
      </c>
    </row>
    <row r="483" ht="85.5" spans="1:16">
      <c r="A483" s="9">
        <v>464</v>
      </c>
      <c r="B483" s="15" t="s">
        <v>14</v>
      </c>
      <c r="C483" s="15" t="s">
        <v>1601</v>
      </c>
      <c r="D483" s="59" t="s">
        <v>1602</v>
      </c>
      <c r="E483" s="59" t="s">
        <v>1603</v>
      </c>
      <c r="F483" s="59" t="s">
        <v>1604</v>
      </c>
      <c r="G483" s="68" t="s">
        <v>26</v>
      </c>
      <c r="H483" s="58"/>
      <c r="I483" s="15">
        <v>9360</v>
      </c>
      <c r="K483" s="7" t="s">
        <v>10</v>
      </c>
      <c r="L483" s="1" t="s">
        <v>11</v>
      </c>
      <c r="M483" s="8" t="str">
        <f t="shared" si="11"/>
        <v>02013308000680000N</v>
      </c>
      <c r="P483" s="1" t="s">
        <v>21</v>
      </c>
    </row>
    <row r="484" ht="30" spans="1:16">
      <c r="A484" s="9">
        <v>465</v>
      </c>
      <c r="B484" s="15" t="s">
        <v>14</v>
      </c>
      <c r="C484" s="15" t="s">
        <v>1605</v>
      </c>
      <c r="D484" s="59" t="s">
        <v>1606</v>
      </c>
      <c r="E484" s="58"/>
      <c r="F484" s="58"/>
      <c r="G484" s="68" t="s">
        <v>26</v>
      </c>
      <c r="H484" s="58"/>
      <c r="I484" s="15">
        <f>I483*30%</f>
        <v>2808</v>
      </c>
      <c r="K484" s="7" t="s">
        <v>10</v>
      </c>
      <c r="L484" s="1" t="s">
        <v>11</v>
      </c>
      <c r="M484" s="8" t="str">
        <f t="shared" si="11"/>
        <v>02013308000680001N</v>
      </c>
      <c r="P484" s="1" t="s">
        <v>21</v>
      </c>
    </row>
    <row r="485" ht="85.5" spans="1:16">
      <c r="A485" s="9">
        <v>466</v>
      </c>
      <c r="B485" s="15" t="s">
        <v>14</v>
      </c>
      <c r="C485" s="15" t="s">
        <v>1607</v>
      </c>
      <c r="D485" s="59" t="s">
        <v>1608</v>
      </c>
      <c r="E485" s="59" t="s">
        <v>1609</v>
      </c>
      <c r="F485" s="59" t="s">
        <v>1610</v>
      </c>
      <c r="G485" s="68" t="s">
        <v>26</v>
      </c>
      <c r="H485" s="58"/>
      <c r="I485" s="15">
        <v>11798</v>
      </c>
      <c r="K485" s="7" t="s">
        <v>10</v>
      </c>
      <c r="L485" s="1" t="s">
        <v>11</v>
      </c>
      <c r="M485" s="8" t="str">
        <f t="shared" si="11"/>
        <v>02013308000690000N</v>
      </c>
      <c r="P485" s="1" t="s">
        <v>21</v>
      </c>
    </row>
    <row r="486" ht="30" spans="1:16">
      <c r="A486" s="9">
        <v>467</v>
      </c>
      <c r="B486" s="15" t="s">
        <v>14</v>
      </c>
      <c r="C486" s="15" t="s">
        <v>1611</v>
      </c>
      <c r="D486" s="59" t="s">
        <v>1612</v>
      </c>
      <c r="E486" s="58"/>
      <c r="F486" s="58"/>
      <c r="G486" s="68" t="s">
        <v>26</v>
      </c>
      <c r="H486" s="58"/>
      <c r="I486" s="15">
        <f>I485*30%</f>
        <v>3539.4</v>
      </c>
      <c r="K486" s="7" t="s">
        <v>10</v>
      </c>
      <c r="L486" s="1" t="s">
        <v>11</v>
      </c>
      <c r="M486" s="8" t="str">
        <f t="shared" si="11"/>
        <v>02013308000690001N</v>
      </c>
      <c r="P486" s="1" t="s">
        <v>21</v>
      </c>
    </row>
    <row r="487" ht="85.5" spans="1:16">
      <c r="A487" s="9">
        <v>468</v>
      </c>
      <c r="B487" s="15" t="s">
        <v>14</v>
      </c>
      <c r="C487" s="15" t="s">
        <v>1613</v>
      </c>
      <c r="D487" s="59" t="s">
        <v>1614</v>
      </c>
      <c r="E487" s="59" t="s">
        <v>1615</v>
      </c>
      <c r="F487" s="59" t="s">
        <v>1616</v>
      </c>
      <c r="G487" s="68" t="s">
        <v>26</v>
      </c>
      <c r="H487" s="58"/>
      <c r="I487" s="15">
        <v>6258</v>
      </c>
      <c r="K487" s="7" t="s">
        <v>10</v>
      </c>
      <c r="L487" s="1" t="s">
        <v>11</v>
      </c>
      <c r="M487" s="8" t="str">
        <f t="shared" si="11"/>
        <v>02013308000700000N</v>
      </c>
      <c r="P487" s="1" t="s">
        <v>21</v>
      </c>
    </row>
    <row r="488" ht="30" spans="1:16">
      <c r="A488" s="9">
        <v>469</v>
      </c>
      <c r="B488" s="15" t="s">
        <v>14</v>
      </c>
      <c r="C488" s="15" t="s">
        <v>1617</v>
      </c>
      <c r="D488" s="59" t="s">
        <v>1618</v>
      </c>
      <c r="E488" s="58"/>
      <c r="F488" s="58"/>
      <c r="G488" s="68" t="s">
        <v>26</v>
      </c>
      <c r="H488" s="58"/>
      <c r="I488" s="15">
        <f>I487*30%</f>
        <v>1877.4</v>
      </c>
      <c r="K488" s="7" t="s">
        <v>10</v>
      </c>
      <c r="L488" s="1" t="s">
        <v>11</v>
      </c>
      <c r="M488" s="8" t="str">
        <f t="shared" si="11"/>
        <v>02013308000700001N</v>
      </c>
      <c r="P488" s="1" t="s">
        <v>21</v>
      </c>
    </row>
    <row r="489" ht="30" spans="1:16">
      <c r="A489" s="9">
        <v>470</v>
      </c>
      <c r="B489" s="15" t="s">
        <v>14</v>
      </c>
      <c r="C489" s="15" t="s">
        <v>1619</v>
      </c>
      <c r="D489" s="59" t="s">
        <v>1620</v>
      </c>
      <c r="E489" s="58"/>
      <c r="F489" s="58"/>
      <c r="G489" s="68" t="s">
        <v>26</v>
      </c>
      <c r="H489" s="58"/>
      <c r="I489" s="15">
        <v>3395</v>
      </c>
      <c r="K489" s="7" t="s">
        <v>10</v>
      </c>
      <c r="L489" s="1" t="s">
        <v>11</v>
      </c>
      <c r="M489" s="8" t="str">
        <f t="shared" si="11"/>
        <v>02013308000700011N</v>
      </c>
      <c r="P489" s="1" t="s">
        <v>21</v>
      </c>
    </row>
    <row r="490" ht="71.25" spans="1:16">
      <c r="A490" s="9">
        <v>471</v>
      </c>
      <c r="B490" s="15" t="s">
        <v>14</v>
      </c>
      <c r="C490" s="15" t="s">
        <v>1621</v>
      </c>
      <c r="D490" s="59" t="s">
        <v>1622</v>
      </c>
      <c r="E490" s="59" t="s">
        <v>1623</v>
      </c>
      <c r="F490" s="59" t="s">
        <v>1624</v>
      </c>
      <c r="G490" s="68" t="s">
        <v>26</v>
      </c>
      <c r="H490" s="58"/>
      <c r="I490" s="15">
        <v>9677</v>
      </c>
      <c r="K490" s="7" t="s">
        <v>10</v>
      </c>
      <c r="L490" s="1" t="s">
        <v>11</v>
      </c>
      <c r="M490" s="8" t="str">
        <f t="shared" si="11"/>
        <v>02013308000710000N</v>
      </c>
      <c r="P490" s="1" t="s">
        <v>21</v>
      </c>
    </row>
    <row r="491" ht="30" spans="1:16">
      <c r="A491" s="9">
        <v>472</v>
      </c>
      <c r="B491" s="15" t="s">
        <v>14</v>
      </c>
      <c r="C491" s="15" t="s">
        <v>1625</v>
      </c>
      <c r="D491" s="59" t="s">
        <v>1626</v>
      </c>
      <c r="E491" s="58"/>
      <c r="F491" s="58"/>
      <c r="G491" s="68" t="s">
        <v>26</v>
      </c>
      <c r="H491" s="81"/>
      <c r="I491" s="15">
        <f>I490*30%</f>
        <v>2903.1</v>
      </c>
      <c r="K491" s="7" t="s">
        <v>10</v>
      </c>
      <c r="L491" s="1" t="s">
        <v>11</v>
      </c>
      <c r="M491" s="8" t="str">
        <f t="shared" si="11"/>
        <v>02013308000710001N</v>
      </c>
      <c r="P491" s="1" t="s">
        <v>21</v>
      </c>
    </row>
    <row r="492" ht="87" spans="1:16">
      <c r="A492" s="9">
        <v>473</v>
      </c>
      <c r="B492" s="15" t="s">
        <v>14</v>
      </c>
      <c r="C492" s="15" t="s">
        <v>1627</v>
      </c>
      <c r="D492" s="59" t="s">
        <v>1628</v>
      </c>
      <c r="E492" s="59" t="s">
        <v>1629</v>
      </c>
      <c r="F492" s="59" t="s">
        <v>1630</v>
      </c>
      <c r="G492" s="68" t="s">
        <v>26</v>
      </c>
      <c r="H492" s="81"/>
      <c r="I492" s="15">
        <v>11700</v>
      </c>
      <c r="K492" s="7" t="s">
        <v>10</v>
      </c>
      <c r="L492" s="1" t="s">
        <v>11</v>
      </c>
      <c r="M492" s="8" t="str">
        <f t="shared" si="11"/>
        <v>02013308000720000N</v>
      </c>
      <c r="P492" s="1" t="s">
        <v>21</v>
      </c>
    </row>
    <row r="493" ht="30" spans="1:16">
      <c r="A493" s="9">
        <v>474</v>
      </c>
      <c r="B493" s="15" t="s">
        <v>14</v>
      </c>
      <c r="C493" s="15" t="s">
        <v>1631</v>
      </c>
      <c r="D493" s="59" t="s">
        <v>1632</v>
      </c>
      <c r="E493" s="58"/>
      <c r="F493" s="58"/>
      <c r="G493" s="68" t="s">
        <v>26</v>
      </c>
      <c r="H493" s="81"/>
      <c r="I493" s="15">
        <f>I492*30%</f>
        <v>3510</v>
      </c>
      <c r="K493" s="7" t="s">
        <v>10</v>
      </c>
      <c r="L493" s="1" t="s">
        <v>11</v>
      </c>
      <c r="M493" s="8" t="str">
        <f t="shared" si="11"/>
        <v>02013308000720001N</v>
      </c>
      <c r="P493" s="1" t="s">
        <v>21</v>
      </c>
    </row>
    <row r="494" ht="30" spans="1:16">
      <c r="A494" s="9">
        <v>475</v>
      </c>
      <c r="B494" s="15" t="s">
        <v>14</v>
      </c>
      <c r="C494" s="15" t="s">
        <v>1633</v>
      </c>
      <c r="D494" s="59" t="s">
        <v>1634</v>
      </c>
      <c r="E494" s="58"/>
      <c r="F494" s="58"/>
      <c r="G494" s="68" t="s">
        <v>26</v>
      </c>
      <c r="H494" s="58"/>
      <c r="I494" s="15">
        <v>5850</v>
      </c>
      <c r="K494" s="7" t="s">
        <v>10</v>
      </c>
      <c r="L494" s="1" t="s">
        <v>11</v>
      </c>
      <c r="M494" s="8" t="str">
        <f t="shared" si="11"/>
        <v>02013308000720011N</v>
      </c>
      <c r="P494" s="1" t="s">
        <v>21</v>
      </c>
    </row>
    <row r="495" ht="71.25" spans="1:16">
      <c r="A495" s="9">
        <v>476</v>
      </c>
      <c r="B495" s="15" t="s">
        <v>14</v>
      </c>
      <c r="C495" s="15" t="s">
        <v>1635</v>
      </c>
      <c r="D495" s="59" t="s">
        <v>1636</v>
      </c>
      <c r="E495" s="59" t="s">
        <v>1637</v>
      </c>
      <c r="F495" s="59" t="s">
        <v>1403</v>
      </c>
      <c r="G495" s="68" t="s">
        <v>26</v>
      </c>
      <c r="H495" s="58"/>
      <c r="I495" s="15">
        <v>9360</v>
      </c>
      <c r="K495" s="7" t="s">
        <v>10</v>
      </c>
      <c r="L495" s="1" t="s">
        <v>11</v>
      </c>
      <c r="M495" s="8" t="str">
        <f t="shared" si="11"/>
        <v>02013308000730000N</v>
      </c>
      <c r="P495" s="1" t="s">
        <v>21</v>
      </c>
    </row>
    <row r="496" ht="30" spans="1:16">
      <c r="A496" s="9">
        <v>477</v>
      </c>
      <c r="B496" s="15" t="s">
        <v>14</v>
      </c>
      <c r="C496" s="15" t="s">
        <v>1638</v>
      </c>
      <c r="D496" s="59" t="s">
        <v>1639</v>
      </c>
      <c r="E496" s="58"/>
      <c r="F496" s="58"/>
      <c r="G496" s="68" t="s">
        <v>26</v>
      </c>
      <c r="H496" s="81"/>
      <c r="I496" s="15">
        <f>I495*30%</f>
        <v>2808</v>
      </c>
      <c r="K496" s="7" t="s">
        <v>10</v>
      </c>
      <c r="L496" s="1" t="s">
        <v>11</v>
      </c>
      <c r="M496" s="8" t="str">
        <f t="shared" si="11"/>
        <v>02013308000730001N</v>
      </c>
      <c r="P496" s="1" t="s">
        <v>21</v>
      </c>
    </row>
    <row r="497" ht="114" spans="1:16">
      <c r="A497" s="9">
        <v>478</v>
      </c>
      <c r="B497" s="15" t="s">
        <v>14</v>
      </c>
      <c r="C497" s="15" t="s">
        <v>1640</v>
      </c>
      <c r="D497" s="59" t="s">
        <v>1641</v>
      </c>
      <c r="E497" s="59" t="s">
        <v>1642</v>
      </c>
      <c r="F497" s="59" t="s">
        <v>1643</v>
      </c>
      <c r="G497" s="68" t="s">
        <v>26</v>
      </c>
      <c r="H497" s="81"/>
      <c r="I497" s="15">
        <v>11854</v>
      </c>
      <c r="K497" s="7" t="s">
        <v>10</v>
      </c>
      <c r="L497" s="1" t="s">
        <v>11</v>
      </c>
      <c r="M497" s="8" t="str">
        <f t="shared" si="11"/>
        <v>02013308000740000N</v>
      </c>
      <c r="P497" s="1" t="s">
        <v>21</v>
      </c>
    </row>
    <row r="498" ht="30" spans="1:16">
      <c r="A498" s="9">
        <v>479</v>
      </c>
      <c r="B498" s="15" t="s">
        <v>14</v>
      </c>
      <c r="C498" s="15" t="s">
        <v>1644</v>
      </c>
      <c r="D498" s="59" t="s">
        <v>1645</v>
      </c>
      <c r="E498" s="58"/>
      <c r="F498" s="58"/>
      <c r="G498" s="68" t="s">
        <v>26</v>
      </c>
      <c r="H498" s="81"/>
      <c r="I498" s="15">
        <f>I497*30%</f>
        <v>3556.2</v>
      </c>
      <c r="K498" s="7" t="s">
        <v>10</v>
      </c>
      <c r="L498" s="1" t="s">
        <v>11</v>
      </c>
      <c r="M498" s="8" t="str">
        <f t="shared" si="11"/>
        <v>02013308000740001N</v>
      </c>
      <c r="P498" s="1" t="s">
        <v>21</v>
      </c>
    </row>
    <row r="499" ht="30" spans="1:16">
      <c r="A499" s="9">
        <v>480</v>
      </c>
      <c r="B499" s="15" t="s">
        <v>14</v>
      </c>
      <c r="C499" s="15" t="s">
        <v>1646</v>
      </c>
      <c r="D499" s="59" t="s">
        <v>1647</v>
      </c>
      <c r="E499" s="58"/>
      <c r="F499" s="58"/>
      <c r="G499" s="68" t="s">
        <v>26</v>
      </c>
      <c r="H499" s="81"/>
      <c r="I499" s="15">
        <v>5927</v>
      </c>
      <c r="K499" s="7" t="s">
        <v>10</v>
      </c>
      <c r="L499" s="1" t="s">
        <v>11</v>
      </c>
      <c r="M499" s="8" t="str">
        <f t="shared" ref="M499:M545" si="12">K498&amp;C499&amp;L498</f>
        <v>02013308000740011N</v>
      </c>
      <c r="P499" s="1" t="s">
        <v>21</v>
      </c>
    </row>
    <row r="500" ht="85.5" spans="1:16">
      <c r="A500" s="9">
        <v>481</v>
      </c>
      <c r="B500" s="15" t="s">
        <v>14</v>
      </c>
      <c r="C500" s="15" t="s">
        <v>1648</v>
      </c>
      <c r="D500" s="59" t="s">
        <v>1649</v>
      </c>
      <c r="E500" s="59" t="s">
        <v>1650</v>
      </c>
      <c r="F500" s="59" t="s">
        <v>1651</v>
      </c>
      <c r="G500" s="68" t="s">
        <v>26</v>
      </c>
      <c r="H500" s="81"/>
      <c r="I500" s="15">
        <v>11755</v>
      </c>
      <c r="K500" s="7" t="s">
        <v>10</v>
      </c>
      <c r="L500" s="1" t="s">
        <v>11</v>
      </c>
      <c r="M500" s="8" t="str">
        <f t="shared" si="12"/>
        <v>02013308000750000N</v>
      </c>
      <c r="P500" s="1" t="s">
        <v>21</v>
      </c>
    </row>
    <row r="501" ht="30" spans="1:16">
      <c r="A501" s="9">
        <v>482</v>
      </c>
      <c r="B501" s="15" t="s">
        <v>14</v>
      </c>
      <c r="C501" s="15" t="s">
        <v>1652</v>
      </c>
      <c r="D501" s="59" t="s">
        <v>1653</v>
      </c>
      <c r="E501" s="58"/>
      <c r="F501" s="58"/>
      <c r="G501" s="68" t="s">
        <v>26</v>
      </c>
      <c r="H501" s="81"/>
      <c r="I501" s="15">
        <f>I500*30%</f>
        <v>3526.5</v>
      </c>
      <c r="K501" s="7" t="s">
        <v>10</v>
      </c>
      <c r="L501" s="1" t="s">
        <v>11</v>
      </c>
      <c r="M501" s="8" t="str">
        <f t="shared" si="12"/>
        <v>02013308000750001N</v>
      </c>
      <c r="P501" s="1" t="s">
        <v>21</v>
      </c>
    </row>
    <row r="502" ht="30" spans="1:16">
      <c r="A502" s="9">
        <v>483</v>
      </c>
      <c r="B502" s="15" t="s">
        <v>14</v>
      </c>
      <c r="C502" s="15" t="s">
        <v>1654</v>
      </c>
      <c r="D502" s="59" t="s">
        <v>1655</v>
      </c>
      <c r="E502" s="58"/>
      <c r="F502" s="58"/>
      <c r="G502" s="68" t="s">
        <v>26</v>
      </c>
      <c r="H502" s="81"/>
      <c r="I502" s="15">
        <v>11755</v>
      </c>
      <c r="K502" s="7" t="s">
        <v>10</v>
      </c>
      <c r="L502" s="1" t="s">
        <v>11</v>
      </c>
      <c r="M502" s="8" t="str">
        <f t="shared" si="12"/>
        <v>02013308000750100N</v>
      </c>
      <c r="P502" s="1" t="s">
        <v>21</v>
      </c>
    </row>
    <row r="503" ht="30" spans="1:16">
      <c r="A503" s="9">
        <v>484</v>
      </c>
      <c r="B503" s="15" t="s">
        <v>14</v>
      </c>
      <c r="C503" s="15" t="s">
        <v>1656</v>
      </c>
      <c r="D503" s="59" t="s">
        <v>1657</v>
      </c>
      <c r="E503" s="58"/>
      <c r="F503" s="58"/>
      <c r="G503" s="68" t="s">
        <v>26</v>
      </c>
      <c r="H503" s="81"/>
      <c r="I503" s="15">
        <v>11755</v>
      </c>
      <c r="K503" s="7" t="s">
        <v>10</v>
      </c>
      <c r="L503" s="1" t="s">
        <v>11</v>
      </c>
      <c r="M503" s="8" t="str">
        <f t="shared" si="12"/>
        <v>02013308000751100N</v>
      </c>
      <c r="P503" s="1" t="s">
        <v>21</v>
      </c>
    </row>
    <row r="504" ht="85.5" spans="1:16">
      <c r="A504" s="9">
        <v>485</v>
      </c>
      <c r="B504" s="15" t="s">
        <v>14</v>
      </c>
      <c r="C504" s="15" t="s">
        <v>1658</v>
      </c>
      <c r="D504" s="59" t="s">
        <v>1659</v>
      </c>
      <c r="E504" s="59" t="s">
        <v>1660</v>
      </c>
      <c r="F504" s="59" t="s">
        <v>1651</v>
      </c>
      <c r="G504" s="68" t="s">
        <v>26</v>
      </c>
      <c r="H504" s="81"/>
      <c r="I504" s="15">
        <v>43940</v>
      </c>
      <c r="K504" s="7" t="s">
        <v>10</v>
      </c>
      <c r="L504" s="1" t="s">
        <v>11</v>
      </c>
      <c r="M504" s="8" t="str">
        <f t="shared" si="12"/>
        <v>02013308000760000N</v>
      </c>
      <c r="P504" s="1" t="s">
        <v>21</v>
      </c>
    </row>
    <row r="505" ht="30" spans="1:16">
      <c r="A505" s="9">
        <v>486</v>
      </c>
      <c r="B505" s="15" t="s">
        <v>14</v>
      </c>
      <c r="C505" s="15" t="s">
        <v>1661</v>
      </c>
      <c r="D505" s="59" t="s">
        <v>1662</v>
      </c>
      <c r="E505" s="58"/>
      <c r="F505" s="58"/>
      <c r="G505" s="68" t="s">
        <v>26</v>
      </c>
      <c r="H505" s="81"/>
      <c r="I505" s="15">
        <f>I504*30%</f>
        <v>13182</v>
      </c>
      <c r="K505" s="7" t="s">
        <v>10</v>
      </c>
      <c r="L505" s="1" t="s">
        <v>11</v>
      </c>
      <c r="M505" s="8" t="str">
        <f t="shared" si="12"/>
        <v>02013308000760001N</v>
      </c>
      <c r="P505" s="1" t="s">
        <v>21</v>
      </c>
    </row>
    <row r="506" ht="71.25" spans="1:16">
      <c r="A506" s="9">
        <v>487</v>
      </c>
      <c r="B506" s="15" t="s">
        <v>14</v>
      </c>
      <c r="C506" s="15" t="s">
        <v>1663</v>
      </c>
      <c r="D506" s="59" t="s">
        <v>1664</v>
      </c>
      <c r="E506" s="59" t="s">
        <v>1665</v>
      </c>
      <c r="F506" s="59" t="s">
        <v>1666</v>
      </c>
      <c r="G506" s="68" t="s">
        <v>26</v>
      </c>
      <c r="H506" s="81"/>
      <c r="I506" s="15">
        <v>9754</v>
      </c>
      <c r="K506" s="7" t="s">
        <v>10</v>
      </c>
      <c r="L506" s="1" t="s">
        <v>11</v>
      </c>
      <c r="M506" s="8" t="str">
        <f t="shared" si="12"/>
        <v>02013308000770000N</v>
      </c>
      <c r="P506" s="1" t="s">
        <v>21</v>
      </c>
    </row>
    <row r="507" ht="30" spans="1:16">
      <c r="A507" s="9">
        <v>488</v>
      </c>
      <c r="B507" s="15" t="s">
        <v>14</v>
      </c>
      <c r="C507" s="15" t="s">
        <v>1667</v>
      </c>
      <c r="D507" s="59" t="s">
        <v>1668</v>
      </c>
      <c r="E507" s="58"/>
      <c r="F507" s="58"/>
      <c r="G507" s="68" t="s">
        <v>26</v>
      </c>
      <c r="H507" s="58"/>
      <c r="I507" s="15">
        <f>I506*30%</f>
        <v>2926.2</v>
      </c>
      <c r="K507" s="7" t="s">
        <v>10</v>
      </c>
      <c r="L507" s="1" t="s">
        <v>11</v>
      </c>
      <c r="M507" s="8" t="str">
        <f t="shared" si="12"/>
        <v>02013308000770001N</v>
      </c>
      <c r="P507" s="1" t="s">
        <v>21</v>
      </c>
    </row>
    <row r="508" ht="71.25" spans="1:16">
      <c r="A508" s="9">
        <v>489</v>
      </c>
      <c r="B508" s="15" t="s">
        <v>14</v>
      </c>
      <c r="C508" s="15" t="s">
        <v>1669</v>
      </c>
      <c r="D508" s="59" t="s">
        <v>1670</v>
      </c>
      <c r="E508" s="59" t="s">
        <v>1671</v>
      </c>
      <c r="F508" s="59" t="s">
        <v>1666</v>
      </c>
      <c r="G508" s="68" t="s">
        <v>26</v>
      </c>
      <c r="H508" s="58"/>
      <c r="I508" s="15">
        <v>9568</v>
      </c>
      <c r="K508" s="7" t="s">
        <v>10</v>
      </c>
      <c r="L508" s="1" t="s">
        <v>11</v>
      </c>
      <c r="M508" s="8" t="str">
        <f t="shared" si="12"/>
        <v>02013308000780000N</v>
      </c>
      <c r="P508" s="1" t="s">
        <v>21</v>
      </c>
    </row>
    <row r="509" ht="30" spans="1:16">
      <c r="A509" s="9">
        <v>490</v>
      </c>
      <c r="B509" s="15" t="s">
        <v>14</v>
      </c>
      <c r="C509" s="15" t="s">
        <v>1672</v>
      </c>
      <c r="D509" s="59" t="s">
        <v>1673</v>
      </c>
      <c r="E509" s="58"/>
      <c r="F509" s="58"/>
      <c r="G509" s="68" t="s">
        <v>26</v>
      </c>
      <c r="H509" s="58"/>
      <c r="I509" s="15">
        <f>I508*30%</f>
        <v>2870.4</v>
      </c>
      <c r="K509" s="7" t="s">
        <v>10</v>
      </c>
      <c r="L509" s="1" t="s">
        <v>11</v>
      </c>
      <c r="M509" s="8" t="str">
        <f t="shared" si="12"/>
        <v>02013308000780001N</v>
      </c>
      <c r="P509" s="1" t="s">
        <v>21</v>
      </c>
    </row>
    <row r="510" ht="71.25" spans="1:16">
      <c r="A510" s="9">
        <v>491</v>
      </c>
      <c r="B510" s="15" t="s">
        <v>14</v>
      </c>
      <c r="C510" s="15" t="s">
        <v>1674</v>
      </c>
      <c r="D510" s="59" t="s">
        <v>1675</v>
      </c>
      <c r="E510" s="59" t="s">
        <v>1676</v>
      </c>
      <c r="F510" s="59" t="s">
        <v>1677</v>
      </c>
      <c r="G510" s="68" t="s">
        <v>26</v>
      </c>
      <c r="H510" s="58"/>
      <c r="I510" s="15">
        <v>9945</v>
      </c>
      <c r="K510" s="7" t="s">
        <v>10</v>
      </c>
      <c r="L510" s="1" t="s">
        <v>11</v>
      </c>
      <c r="M510" s="8" t="str">
        <f t="shared" si="12"/>
        <v>02013308000790000N</v>
      </c>
      <c r="P510" s="1" t="s">
        <v>21</v>
      </c>
    </row>
    <row r="511" ht="30" spans="1:16">
      <c r="A511" s="9">
        <v>492</v>
      </c>
      <c r="B511" s="15" t="s">
        <v>14</v>
      </c>
      <c r="C511" s="15" t="s">
        <v>1678</v>
      </c>
      <c r="D511" s="59" t="s">
        <v>1679</v>
      </c>
      <c r="E511" s="58"/>
      <c r="F511" s="58"/>
      <c r="G511" s="68" t="s">
        <v>26</v>
      </c>
      <c r="H511" s="58"/>
      <c r="I511" s="15">
        <f>I510*30%</f>
        <v>2983.5</v>
      </c>
      <c r="K511" s="7" t="s">
        <v>10</v>
      </c>
      <c r="L511" s="1" t="s">
        <v>11</v>
      </c>
      <c r="M511" s="8" t="str">
        <f t="shared" si="12"/>
        <v>02013308000790001N</v>
      </c>
      <c r="P511" s="1" t="s">
        <v>21</v>
      </c>
    </row>
    <row r="512" ht="99.75" spans="1:16">
      <c r="A512" s="9">
        <v>493</v>
      </c>
      <c r="B512" s="15" t="s">
        <v>14</v>
      </c>
      <c r="C512" s="15" t="s">
        <v>1680</v>
      </c>
      <c r="D512" s="59" t="s">
        <v>1681</v>
      </c>
      <c r="E512" s="59" t="s">
        <v>1682</v>
      </c>
      <c r="F512" s="59" t="s">
        <v>1683</v>
      </c>
      <c r="G512" s="68" t="s">
        <v>26</v>
      </c>
      <c r="H512" s="58"/>
      <c r="I512" s="15">
        <v>13832</v>
      </c>
      <c r="K512" s="7" t="s">
        <v>10</v>
      </c>
      <c r="L512" s="1" t="s">
        <v>11</v>
      </c>
      <c r="M512" s="8" t="str">
        <f t="shared" si="12"/>
        <v>02013308000800000N</v>
      </c>
      <c r="P512" s="1" t="s">
        <v>21</v>
      </c>
    </row>
    <row r="513" ht="30" spans="1:16">
      <c r="A513" s="9">
        <v>494</v>
      </c>
      <c r="B513" s="15" t="s">
        <v>14</v>
      </c>
      <c r="C513" s="15" t="s">
        <v>1684</v>
      </c>
      <c r="D513" s="59" t="s">
        <v>1685</v>
      </c>
      <c r="E513" s="58"/>
      <c r="F513" s="58"/>
      <c r="G513" s="68" t="s">
        <v>26</v>
      </c>
      <c r="H513" s="58"/>
      <c r="I513" s="15">
        <f>I512*30%</f>
        <v>4149.6</v>
      </c>
      <c r="K513" s="7" t="s">
        <v>10</v>
      </c>
      <c r="L513" s="1" t="s">
        <v>11</v>
      </c>
      <c r="M513" s="8" t="str">
        <f t="shared" si="12"/>
        <v>02013308000800001N</v>
      </c>
      <c r="P513" s="1" t="s">
        <v>21</v>
      </c>
    </row>
    <row r="514" ht="114" spans="1:16">
      <c r="A514" s="9">
        <v>495</v>
      </c>
      <c r="B514" s="15" t="s">
        <v>14</v>
      </c>
      <c r="C514" s="15" t="s">
        <v>1686</v>
      </c>
      <c r="D514" s="59" t="s">
        <v>1687</v>
      </c>
      <c r="E514" s="59" t="s">
        <v>1688</v>
      </c>
      <c r="F514" s="59" t="s">
        <v>1689</v>
      </c>
      <c r="G514" s="68" t="s">
        <v>26</v>
      </c>
      <c r="H514" s="58"/>
      <c r="I514" s="15">
        <v>11648</v>
      </c>
      <c r="K514" s="7" t="s">
        <v>10</v>
      </c>
      <c r="L514" s="1" t="s">
        <v>11</v>
      </c>
      <c r="M514" s="8" t="str">
        <f t="shared" si="12"/>
        <v>02013308000810000N</v>
      </c>
      <c r="P514" s="1" t="s">
        <v>21</v>
      </c>
    </row>
    <row r="515" ht="30" spans="1:16">
      <c r="A515" s="9">
        <v>496</v>
      </c>
      <c r="B515" s="15" t="s">
        <v>14</v>
      </c>
      <c r="C515" s="15" t="s">
        <v>1690</v>
      </c>
      <c r="D515" s="59" t="s">
        <v>1691</v>
      </c>
      <c r="E515" s="58"/>
      <c r="F515" s="58"/>
      <c r="G515" s="68" t="s">
        <v>26</v>
      </c>
      <c r="H515" s="58"/>
      <c r="I515" s="15">
        <f>I514*30%</f>
        <v>3494.4</v>
      </c>
      <c r="K515" s="7" t="s">
        <v>10</v>
      </c>
      <c r="L515" s="1" t="s">
        <v>11</v>
      </c>
      <c r="M515" s="8" t="str">
        <f t="shared" si="12"/>
        <v>02013308000810001N</v>
      </c>
      <c r="P515" s="1" t="s">
        <v>21</v>
      </c>
    </row>
    <row r="516" ht="71.25" spans="1:16">
      <c r="A516" s="9">
        <v>497</v>
      </c>
      <c r="B516" s="15" t="s">
        <v>14</v>
      </c>
      <c r="C516" s="15" t="s">
        <v>1692</v>
      </c>
      <c r="D516" s="59" t="s">
        <v>1693</v>
      </c>
      <c r="E516" s="59" t="s">
        <v>1694</v>
      </c>
      <c r="F516" s="59" t="s">
        <v>1624</v>
      </c>
      <c r="G516" s="68" t="s">
        <v>26</v>
      </c>
      <c r="H516" s="58"/>
      <c r="I516" s="15">
        <v>5382</v>
      </c>
      <c r="K516" s="7" t="s">
        <v>10</v>
      </c>
      <c r="L516" s="1" t="s">
        <v>11</v>
      </c>
      <c r="M516" s="8" t="str">
        <f t="shared" si="12"/>
        <v>02013308000820000N</v>
      </c>
      <c r="P516" s="1" t="s">
        <v>21</v>
      </c>
    </row>
    <row r="517" ht="15.75" spans="1:16">
      <c r="A517" s="9">
        <v>498</v>
      </c>
      <c r="B517" s="15" t="s">
        <v>14</v>
      </c>
      <c r="C517" s="15" t="s">
        <v>1695</v>
      </c>
      <c r="D517" s="59" t="s">
        <v>1696</v>
      </c>
      <c r="E517" s="58"/>
      <c r="F517" s="58"/>
      <c r="G517" s="68" t="s">
        <v>26</v>
      </c>
      <c r="H517" s="58"/>
      <c r="I517" s="15">
        <f>I516*30%</f>
        <v>1614.6</v>
      </c>
      <c r="K517" s="7" t="s">
        <v>10</v>
      </c>
      <c r="L517" s="1" t="s">
        <v>11</v>
      </c>
      <c r="M517" s="8" t="str">
        <f t="shared" si="12"/>
        <v>02013308000820001N</v>
      </c>
      <c r="P517" s="1" t="s">
        <v>21</v>
      </c>
    </row>
    <row r="518" ht="71.25" spans="1:16">
      <c r="A518" s="9">
        <v>499</v>
      </c>
      <c r="B518" s="15" t="s">
        <v>14</v>
      </c>
      <c r="C518" s="15" t="s">
        <v>1697</v>
      </c>
      <c r="D518" s="59" t="s">
        <v>1698</v>
      </c>
      <c r="E518" s="59" t="s">
        <v>1699</v>
      </c>
      <c r="F518" s="59" t="s">
        <v>1700</v>
      </c>
      <c r="G518" s="68" t="s">
        <v>26</v>
      </c>
      <c r="H518" s="58"/>
      <c r="I518" s="15">
        <v>4333</v>
      </c>
      <c r="K518" s="7" t="s">
        <v>10</v>
      </c>
      <c r="L518" s="1" t="s">
        <v>11</v>
      </c>
      <c r="M518" s="8" t="str">
        <f t="shared" si="12"/>
        <v>02013308000830000N</v>
      </c>
      <c r="P518" s="1" t="s">
        <v>21</v>
      </c>
    </row>
    <row r="519" ht="15.75" spans="1:16">
      <c r="A519" s="9">
        <v>500</v>
      </c>
      <c r="B519" s="15" t="s">
        <v>14</v>
      </c>
      <c r="C519" s="15" t="s">
        <v>1701</v>
      </c>
      <c r="D519" s="59" t="s">
        <v>1702</v>
      </c>
      <c r="E519" s="58"/>
      <c r="F519" s="58"/>
      <c r="G519" s="68" t="s">
        <v>26</v>
      </c>
      <c r="H519" s="58"/>
      <c r="I519" s="15">
        <f>I518*30%</f>
        <v>1299.9</v>
      </c>
      <c r="K519" s="7" t="s">
        <v>10</v>
      </c>
      <c r="L519" s="1" t="s">
        <v>11</v>
      </c>
      <c r="M519" s="8" t="str">
        <f t="shared" si="12"/>
        <v>02013308000830001N</v>
      </c>
      <c r="P519" s="1" t="s">
        <v>21</v>
      </c>
    </row>
    <row r="520" ht="85.5" spans="1:16">
      <c r="A520" s="9">
        <v>501</v>
      </c>
      <c r="B520" s="15" t="s">
        <v>14</v>
      </c>
      <c r="C520" s="15" t="s">
        <v>1703</v>
      </c>
      <c r="D520" s="59" t="s">
        <v>1704</v>
      </c>
      <c r="E520" s="59" t="s">
        <v>1705</v>
      </c>
      <c r="F520" s="59" t="s">
        <v>1706</v>
      </c>
      <c r="G520" s="68" t="s">
        <v>26</v>
      </c>
      <c r="H520" s="58"/>
      <c r="I520" s="15">
        <v>5720</v>
      </c>
      <c r="K520" s="7" t="s">
        <v>10</v>
      </c>
      <c r="L520" s="1" t="s">
        <v>11</v>
      </c>
      <c r="M520" s="8" t="str">
        <f t="shared" si="12"/>
        <v>02013308000840000N</v>
      </c>
      <c r="P520" s="1" t="s">
        <v>21</v>
      </c>
    </row>
    <row r="521" ht="30" spans="1:16">
      <c r="A521" s="9">
        <v>502</v>
      </c>
      <c r="B521" s="15" t="s">
        <v>14</v>
      </c>
      <c r="C521" s="15" t="s">
        <v>1707</v>
      </c>
      <c r="D521" s="59" t="s">
        <v>1708</v>
      </c>
      <c r="E521" s="58"/>
      <c r="F521" s="58"/>
      <c r="G521" s="68" t="s">
        <v>26</v>
      </c>
      <c r="H521" s="58"/>
      <c r="I521" s="15">
        <f>I520*30%</f>
        <v>1716</v>
      </c>
      <c r="K521" s="7" t="s">
        <v>10</v>
      </c>
      <c r="L521" s="1" t="s">
        <v>11</v>
      </c>
      <c r="M521" s="8" t="str">
        <f t="shared" si="12"/>
        <v>02013308000840001N</v>
      </c>
      <c r="P521" s="1" t="s">
        <v>21</v>
      </c>
    </row>
    <row r="522" ht="85.5" spans="1:16">
      <c r="A522" s="9">
        <v>503</v>
      </c>
      <c r="B522" s="15" t="s">
        <v>14</v>
      </c>
      <c r="C522" s="15" t="s">
        <v>1709</v>
      </c>
      <c r="D522" s="59" t="s">
        <v>1710</v>
      </c>
      <c r="E522" s="59" t="s">
        <v>1711</v>
      </c>
      <c r="F522" s="59" t="s">
        <v>1712</v>
      </c>
      <c r="G522" s="68" t="s">
        <v>26</v>
      </c>
      <c r="H522" s="59" t="s">
        <v>1713</v>
      </c>
      <c r="I522" s="15">
        <v>11165</v>
      </c>
      <c r="K522" s="7" t="s">
        <v>10</v>
      </c>
      <c r="L522" s="1" t="s">
        <v>11</v>
      </c>
      <c r="M522" s="8" t="str">
        <f t="shared" si="12"/>
        <v>02013308000850000N</v>
      </c>
      <c r="P522" s="1" t="s">
        <v>21</v>
      </c>
    </row>
    <row r="523" ht="30" spans="1:16">
      <c r="A523" s="9">
        <v>504</v>
      </c>
      <c r="B523" s="15" t="s">
        <v>14</v>
      </c>
      <c r="C523" s="15" t="s">
        <v>1714</v>
      </c>
      <c r="D523" s="59" t="s">
        <v>1715</v>
      </c>
      <c r="E523" s="58"/>
      <c r="F523" s="58"/>
      <c r="G523" s="68" t="s">
        <v>26</v>
      </c>
      <c r="H523" s="58"/>
      <c r="I523" s="15">
        <f>I522*30%</f>
        <v>3349.5</v>
      </c>
      <c r="K523" s="7" t="s">
        <v>10</v>
      </c>
      <c r="L523" s="1" t="s">
        <v>11</v>
      </c>
      <c r="M523" s="8" t="str">
        <f t="shared" si="12"/>
        <v>02013308000850001N</v>
      </c>
      <c r="P523" s="1" t="s">
        <v>21</v>
      </c>
    </row>
    <row r="524" ht="71.25" spans="1:16">
      <c r="A524" s="9">
        <v>505</v>
      </c>
      <c r="B524" s="15" t="s">
        <v>14</v>
      </c>
      <c r="C524" s="15" t="s">
        <v>1716</v>
      </c>
      <c r="D524" s="59" t="s">
        <v>1717</v>
      </c>
      <c r="E524" s="59" t="s">
        <v>1718</v>
      </c>
      <c r="F524" s="59" t="s">
        <v>1719</v>
      </c>
      <c r="G524" s="68" t="s">
        <v>26</v>
      </c>
      <c r="H524" s="81"/>
      <c r="I524" s="15">
        <v>9945</v>
      </c>
      <c r="K524" s="7" t="s">
        <v>10</v>
      </c>
      <c r="L524" s="1" t="s">
        <v>11</v>
      </c>
      <c r="M524" s="8" t="str">
        <f t="shared" si="12"/>
        <v>02013308000860000N</v>
      </c>
      <c r="P524" s="1" t="s">
        <v>21</v>
      </c>
    </row>
    <row r="525" ht="30" spans="1:16">
      <c r="A525" s="9">
        <v>506</v>
      </c>
      <c r="B525" s="15" t="s">
        <v>14</v>
      </c>
      <c r="C525" s="15" t="s">
        <v>1720</v>
      </c>
      <c r="D525" s="59" t="s">
        <v>1721</v>
      </c>
      <c r="E525" s="58"/>
      <c r="F525" s="58"/>
      <c r="G525" s="68" t="s">
        <v>26</v>
      </c>
      <c r="H525" s="58"/>
      <c r="I525" s="15">
        <f>I524*30%</f>
        <v>2983.5</v>
      </c>
      <c r="K525" s="7" t="s">
        <v>10</v>
      </c>
      <c r="L525" s="1" t="s">
        <v>11</v>
      </c>
      <c r="M525" s="8" t="str">
        <f t="shared" si="12"/>
        <v>02013308000860001N</v>
      </c>
      <c r="P525" s="1" t="s">
        <v>21</v>
      </c>
    </row>
    <row r="526" ht="71.25" spans="1:16">
      <c r="A526" s="9">
        <v>507</v>
      </c>
      <c r="B526" s="15" t="s">
        <v>14</v>
      </c>
      <c r="C526" s="15" t="s">
        <v>1722</v>
      </c>
      <c r="D526" s="59" t="s">
        <v>1723</v>
      </c>
      <c r="E526" s="59" t="s">
        <v>1724</v>
      </c>
      <c r="F526" s="59" t="s">
        <v>1725</v>
      </c>
      <c r="G526" s="68" t="s">
        <v>26</v>
      </c>
      <c r="H526" s="58"/>
      <c r="I526" s="15">
        <v>8766</v>
      </c>
      <c r="K526" s="7" t="s">
        <v>10</v>
      </c>
      <c r="L526" s="1" t="s">
        <v>11</v>
      </c>
      <c r="M526" s="8" t="str">
        <f t="shared" si="12"/>
        <v>02013308000870000N</v>
      </c>
      <c r="P526" s="1" t="s">
        <v>21</v>
      </c>
    </row>
    <row r="527" ht="30" spans="1:16">
      <c r="A527" s="9">
        <v>508</v>
      </c>
      <c r="B527" s="15" t="s">
        <v>14</v>
      </c>
      <c r="C527" s="15" t="s">
        <v>1726</v>
      </c>
      <c r="D527" s="59" t="s">
        <v>1727</v>
      </c>
      <c r="E527" s="58"/>
      <c r="F527" s="58"/>
      <c r="G527" s="68" t="s">
        <v>26</v>
      </c>
      <c r="H527" s="58"/>
      <c r="I527" s="15">
        <f>I526*30%</f>
        <v>2629.8</v>
      </c>
      <c r="K527" s="7" t="s">
        <v>10</v>
      </c>
      <c r="L527" s="1" t="s">
        <v>11</v>
      </c>
      <c r="M527" s="8" t="str">
        <f t="shared" si="12"/>
        <v>02013308000870001N</v>
      </c>
      <c r="P527" s="1" t="s">
        <v>21</v>
      </c>
    </row>
    <row r="528" ht="30" spans="1:16">
      <c r="A528" s="9">
        <v>509</v>
      </c>
      <c r="B528" s="15" t="s">
        <v>14</v>
      </c>
      <c r="C528" s="15" t="s">
        <v>1728</v>
      </c>
      <c r="D528" s="59" t="s">
        <v>1729</v>
      </c>
      <c r="E528" s="58"/>
      <c r="F528" s="58"/>
      <c r="G528" s="68" t="s">
        <v>26</v>
      </c>
      <c r="H528" s="81"/>
      <c r="I528" s="15">
        <v>877</v>
      </c>
      <c r="K528" s="7" t="s">
        <v>10</v>
      </c>
      <c r="L528" s="1" t="s">
        <v>11</v>
      </c>
      <c r="M528" s="8" t="str">
        <f t="shared" si="12"/>
        <v>02013308000870011N</v>
      </c>
      <c r="P528" s="1" t="s">
        <v>21</v>
      </c>
    </row>
    <row r="529" ht="30" spans="1:16">
      <c r="A529" s="9">
        <v>510</v>
      </c>
      <c r="B529" s="15" t="s">
        <v>14</v>
      </c>
      <c r="C529" s="15" t="s">
        <v>1730</v>
      </c>
      <c r="D529" s="59" t="s">
        <v>1731</v>
      </c>
      <c r="E529" s="58"/>
      <c r="F529" s="58"/>
      <c r="G529" s="68" t="s">
        <v>26</v>
      </c>
      <c r="H529" s="81"/>
      <c r="I529" s="15">
        <v>1753</v>
      </c>
      <c r="K529" s="7" t="s">
        <v>10</v>
      </c>
      <c r="L529" s="1" t="s">
        <v>11</v>
      </c>
      <c r="M529" s="8" t="str">
        <f t="shared" si="12"/>
        <v>02013308000870012N</v>
      </c>
      <c r="P529" s="1" t="s">
        <v>21</v>
      </c>
    </row>
    <row r="530" ht="71.25" spans="1:16">
      <c r="A530" s="9">
        <v>511</v>
      </c>
      <c r="B530" s="15" t="s">
        <v>14</v>
      </c>
      <c r="C530" s="15" t="s">
        <v>1732</v>
      </c>
      <c r="D530" s="59" t="s">
        <v>1733</v>
      </c>
      <c r="E530" s="59" t="s">
        <v>1734</v>
      </c>
      <c r="F530" s="59" t="s">
        <v>1735</v>
      </c>
      <c r="G530" s="68" t="s">
        <v>26</v>
      </c>
      <c r="H530" s="81"/>
      <c r="I530" s="15">
        <v>5441</v>
      </c>
      <c r="K530" s="7" t="s">
        <v>10</v>
      </c>
      <c r="L530" s="1" t="s">
        <v>11</v>
      </c>
      <c r="M530" s="8" t="str">
        <f t="shared" si="12"/>
        <v>02013308000880000N</v>
      </c>
      <c r="P530" s="1" t="s">
        <v>21</v>
      </c>
    </row>
    <row r="531" ht="30" spans="1:16">
      <c r="A531" s="9">
        <v>512</v>
      </c>
      <c r="B531" s="15" t="s">
        <v>14</v>
      </c>
      <c r="C531" s="15" t="s">
        <v>1736</v>
      </c>
      <c r="D531" s="59" t="s">
        <v>1737</v>
      </c>
      <c r="E531" s="58"/>
      <c r="F531" s="58"/>
      <c r="G531" s="68" t="s">
        <v>26</v>
      </c>
      <c r="H531" s="58"/>
      <c r="I531" s="15">
        <f>I530*30%</f>
        <v>1632.3</v>
      </c>
      <c r="K531" s="7" t="s">
        <v>10</v>
      </c>
      <c r="L531" s="1" t="s">
        <v>11</v>
      </c>
      <c r="M531" s="8" t="str">
        <f t="shared" si="12"/>
        <v>02013308000880001N</v>
      </c>
      <c r="P531" s="1" t="s">
        <v>21</v>
      </c>
    </row>
    <row r="532" ht="99.75" spans="1:16">
      <c r="A532" s="9">
        <v>513</v>
      </c>
      <c r="B532" s="15" t="s">
        <v>14</v>
      </c>
      <c r="C532" s="15" t="s">
        <v>1738</v>
      </c>
      <c r="D532" s="59" t="s">
        <v>1739</v>
      </c>
      <c r="E532" s="59" t="s">
        <v>1740</v>
      </c>
      <c r="F532" s="59" t="s">
        <v>1741</v>
      </c>
      <c r="G532" s="68" t="s">
        <v>26</v>
      </c>
      <c r="H532" s="59" t="s">
        <v>1742</v>
      </c>
      <c r="I532" s="15">
        <v>9932</v>
      </c>
      <c r="K532" s="7" t="s">
        <v>10</v>
      </c>
      <c r="L532" s="1" t="s">
        <v>11</v>
      </c>
      <c r="M532" s="8" t="str">
        <f t="shared" si="12"/>
        <v>02013308000890000N</v>
      </c>
      <c r="P532" s="1" t="s">
        <v>21</v>
      </c>
    </row>
    <row r="533" ht="30" spans="1:16">
      <c r="A533" s="9">
        <v>514</v>
      </c>
      <c r="B533" s="15" t="s">
        <v>14</v>
      </c>
      <c r="C533" s="15" t="s">
        <v>1743</v>
      </c>
      <c r="D533" s="59" t="s">
        <v>1744</v>
      </c>
      <c r="E533" s="58"/>
      <c r="F533" s="58"/>
      <c r="G533" s="68" t="s">
        <v>26</v>
      </c>
      <c r="H533" s="58"/>
      <c r="I533" s="15">
        <f>I532*30%</f>
        <v>2979.6</v>
      </c>
      <c r="K533" s="7" t="s">
        <v>10</v>
      </c>
      <c r="L533" s="1" t="s">
        <v>11</v>
      </c>
      <c r="M533" s="8" t="str">
        <f t="shared" si="12"/>
        <v>02013308000890001N</v>
      </c>
      <c r="P533" s="1" t="s">
        <v>21</v>
      </c>
    </row>
    <row r="534" ht="45.75" spans="1:16">
      <c r="A534" s="9">
        <v>515</v>
      </c>
      <c r="B534" s="15" t="s">
        <v>14</v>
      </c>
      <c r="C534" s="15" t="s">
        <v>1745</v>
      </c>
      <c r="D534" s="59" t="s">
        <v>1746</v>
      </c>
      <c r="E534" s="58"/>
      <c r="F534" s="58"/>
      <c r="G534" s="68" t="s">
        <v>26</v>
      </c>
      <c r="H534" s="58"/>
      <c r="I534" s="15">
        <v>993</v>
      </c>
      <c r="K534" s="7" t="s">
        <v>10</v>
      </c>
      <c r="L534" s="1" t="s">
        <v>11</v>
      </c>
      <c r="M534" s="8" t="str">
        <f t="shared" si="12"/>
        <v>02013308000890011N</v>
      </c>
      <c r="P534" s="1" t="s">
        <v>21</v>
      </c>
    </row>
    <row r="535" ht="85.5" spans="1:16">
      <c r="A535" s="9">
        <v>516</v>
      </c>
      <c r="B535" s="15" t="s">
        <v>14</v>
      </c>
      <c r="C535" s="15" t="s">
        <v>1747</v>
      </c>
      <c r="D535" s="59" t="s">
        <v>1748</v>
      </c>
      <c r="E535" s="59" t="s">
        <v>1749</v>
      </c>
      <c r="F535" s="59" t="s">
        <v>1750</v>
      </c>
      <c r="G535" s="68" t="s">
        <v>26</v>
      </c>
      <c r="H535" s="58"/>
      <c r="I535" s="15">
        <v>12081</v>
      </c>
      <c r="K535" s="7" t="s">
        <v>10</v>
      </c>
      <c r="L535" s="1" t="s">
        <v>11</v>
      </c>
      <c r="M535" s="8" t="str">
        <f t="shared" si="12"/>
        <v>02013308000900000N</v>
      </c>
      <c r="P535" s="1" t="s">
        <v>21</v>
      </c>
    </row>
    <row r="536" ht="30" spans="1:16">
      <c r="A536" s="9">
        <v>517</v>
      </c>
      <c r="B536" s="15" t="s">
        <v>14</v>
      </c>
      <c r="C536" s="15" t="s">
        <v>1751</v>
      </c>
      <c r="D536" s="59" t="s">
        <v>1752</v>
      </c>
      <c r="E536" s="58"/>
      <c r="F536" s="58"/>
      <c r="G536" s="68" t="s">
        <v>26</v>
      </c>
      <c r="H536" s="58"/>
      <c r="I536" s="15">
        <f>I535*30%</f>
        <v>3624.3</v>
      </c>
      <c r="K536" s="7" t="s">
        <v>10</v>
      </c>
      <c r="L536" s="1" t="s">
        <v>11</v>
      </c>
      <c r="M536" s="8" t="str">
        <f t="shared" si="12"/>
        <v>02013308000900001N</v>
      </c>
      <c r="P536" s="1" t="s">
        <v>21</v>
      </c>
    </row>
    <row r="537" ht="30" spans="1:16">
      <c r="A537" s="9">
        <v>518</v>
      </c>
      <c r="B537" s="15" t="s">
        <v>14</v>
      </c>
      <c r="C537" s="15" t="s">
        <v>1753</v>
      </c>
      <c r="D537" s="59" t="s">
        <v>1754</v>
      </c>
      <c r="E537" s="58"/>
      <c r="F537" s="58"/>
      <c r="G537" s="68" t="s">
        <v>26</v>
      </c>
      <c r="H537" s="58"/>
      <c r="I537" s="15">
        <v>1208</v>
      </c>
      <c r="K537" s="7" t="s">
        <v>10</v>
      </c>
      <c r="L537" s="1" t="s">
        <v>11</v>
      </c>
      <c r="M537" s="8" t="str">
        <f t="shared" si="12"/>
        <v>02013308000900011N</v>
      </c>
      <c r="P537" s="1" t="s">
        <v>21</v>
      </c>
    </row>
    <row r="538" ht="87" spans="1:16">
      <c r="A538" s="9">
        <v>519</v>
      </c>
      <c r="B538" s="15" t="s">
        <v>14</v>
      </c>
      <c r="C538" s="15" t="s">
        <v>1755</v>
      </c>
      <c r="D538" s="59" t="s">
        <v>1756</v>
      </c>
      <c r="E538" s="59" t="s">
        <v>1757</v>
      </c>
      <c r="F538" s="59" t="s">
        <v>1758</v>
      </c>
      <c r="G538" s="68" t="s">
        <v>26</v>
      </c>
      <c r="H538" s="58"/>
      <c r="I538" s="15">
        <v>4233</v>
      </c>
      <c r="K538" s="7" t="s">
        <v>10</v>
      </c>
      <c r="L538" s="1" t="s">
        <v>11</v>
      </c>
      <c r="M538" s="8" t="str">
        <f t="shared" si="12"/>
        <v>02013308000910000N</v>
      </c>
      <c r="P538" s="1" t="s">
        <v>21</v>
      </c>
    </row>
    <row r="539" ht="30" spans="1:16">
      <c r="A539" s="9">
        <v>520</v>
      </c>
      <c r="B539" s="15" t="s">
        <v>14</v>
      </c>
      <c r="C539" s="15" t="s">
        <v>1759</v>
      </c>
      <c r="D539" s="59" t="s">
        <v>1760</v>
      </c>
      <c r="E539" s="58"/>
      <c r="F539" s="58"/>
      <c r="G539" s="68" t="s">
        <v>26</v>
      </c>
      <c r="H539" s="81"/>
      <c r="I539" s="15">
        <f>I538*30%</f>
        <v>1269.9</v>
      </c>
      <c r="K539" s="7" t="s">
        <v>10</v>
      </c>
      <c r="L539" s="1" t="s">
        <v>11</v>
      </c>
      <c r="M539" s="8" t="str">
        <f t="shared" si="12"/>
        <v>02013308000910001N</v>
      </c>
      <c r="P539" s="1" t="s">
        <v>21</v>
      </c>
    </row>
    <row r="540" ht="71.25" spans="1:16">
      <c r="A540" s="9">
        <v>521</v>
      </c>
      <c r="B540" s="15" t="s">
        <v>14</v>
      </c>
      <c r="C540" s="15" t="s">
        <v>1761</v>
      </c>
      <c r="D540" s="59" t="s">
        <v>1762</v>
      </c>
      <c r="E540" s="59" t="s">
        <v>1763</v>
      </c>
      <c r="F540" s="59" t="s">
        <v>1719</v>
      </c>
      <c r="G540" s="68" t="s">
        <v>26</v>
      </c>
      <c r="H540" s="81"/>
      <c r="I540" s="15">
        <v>11477</v>
      </c>
      <c r="K540" s="7" t="s">
        <v>10</v>
      </c>
      <c r="L540" s="1" t="s">
        <v>11</v>
      </c>
      <c r="M540" s="8" t="str">
        <f t="shared" si="12"/>
        <v>02013308000920000N</v>
      </c>
      <c r="P540" s="1" t="s">
        <v>21</v>
      </c>
    </row>
    <row r="541" ht="30" spans="1:16">
      <c r="A541" s="9">
        <v>522</v>
      </c>
      <c r="B541" s="15" t="s">
        <v>14</v>
      </c>
      <c r="C541" s="15" t="s">
        <v>1764</v>
      </c>
      <c r="D541" s="59" t="s">
        <v>1765</v>
      </c>
      <c r="E541" s="58"/>
      <c r="F541" s="58"/>
      <c r="G541" s="68" t="s">
        <v>26</v>
      </c>
      <c r="H541" s="58"/>
      <c r="I541" s="15">
        <f>I540*30%</f>
        <v>3443.1</v>
      </c>
      <c r="K541" s="7" t="s">
        <v>10</v>
      </c>
      <c r="L541" s="1" t="s">
        <v>11</v>
      </c>
      <c r="M541" s="8" t="str">
        <f t="shared" si="12"/>
        <v>02013308000920001N</v>
      </c>
      <c r="P541" s="1" t="s">
        <v>21</v>
      </c>
    </row>
    <row r="542" ht="85.5" spans="1:16">
      <c r="A542" s="9">
        <v>523</v>
      </c>
      <c r="B542" s="15" t="s">
        <v>14</v>
      </c>
      <c r="C542" s="15" t="s">
        <v>1766</v>
      </c>
      <c r="D542" s="59" t="s">
        <v>1767</v>
      </c>
      <c r="E542" s="59" t="s">
        <v>1768</v>
      </c>
      <c r="F542" s="59" t="s">
        <v>1769</v>
      </c>
      <c r="G542" s="68" t="s">
        <v>26</v>
      </c>
      <c r="H542" s="59" t="s">
        <v>1770</v>
      </c>
      <c r="I542" s="15">
        <v>12623</v>
      </c>
      <c r="K542" s="7" t="s">
        <v>10</v>
      </c>
      <c r="L542" s="1" t="s">
        <v>11</v>
      </c>
      <c r="M542" s="8" t="str">
        <f t="shared" si="12"/>
        <v>02013308000930000N</v>
      </c>
      <c r="P542" s="1" t="s">
        <v>21</v>
      </c>
    </row>
    <row r="543" ht="30" spans="1:16">
      <c r="A543" s="9">
        <v>524</v>
      </c>
      <c r="B543" s="15" t="s">
        <v>14</v>
      </c>
      <c r="C543" s="15" t="s">
        <v>1771</v>
      </c>
      <c r="D543" s="59" t="s">
        <v>1772</v>
      </c>
      <c r="E543" s="58"/>
      <c r="F543" s="58"/>
      <c r="G543" s="68" t="s">
        <v>26</v>
      </c>
      <c r="H543" s="81"/>
      <c r="I543" s="15">
        <f>I542*30%</f>
        <v>3786.9</v>
      </c>
      <c r="K543" s="7" t="s">
        <v>10</v>
      </c>
      <c r="L543" s="1" t="s">
        <v>11</v>
      </c>
      <c r="M543" s="8" t="str">
        <f t="shared" si="12"/>
        <v>02013308000930001N</v>
      </c>
      <c r="P543" s="1" t="s">
        <v>21</v>
      </c>
    </row>
    <row r="544" ht="85.5" spans="1:16">
      <c r="A544" s="9">
        <v>525</v>
      </c>
      <c r="B544" s="15" t="s">
        <v>14</v>
      </c>
      <c r="C544" s="15" t="s">
        <v>1773</v>
      </c>
      <c r="D544" s="59" t="s">
        <v>1774</v>
      </c>
      <c r="E544" s="59" t="s">
        <v>1775</v>
      </c>
      <c r="F544" s="59" t="s">
        <v>1776</v>
      </c>
      <c r="G544" s="68" t="s">
        <v>26</v>
      </c>
      <c r="H544" s="81"/>
      <c r="I544" s="15">
        <v>10878</v>
      </c>
      <c r="K544" s="7" t="s">
        <v>10</v>
      </c>
      <c r="L544" s="1" t="s">
        <v>11</v>
      </c>
      <c r="M544" s="8" t="str">
        <f t="shared" si="12"/>
        <v>02013308000940000N</v>
      </c>
      <c r="P544" s="1" t="s">
        <v>21</v>
      </c>
    </row>
    <row r="545" ht="15.75" spans="1:16">
      <c r="A545" s="9">
        <v>526</v>
      </c>
      <c r="B545" s="15" t="s">
        <v>14</v>
      </c>
      <c r="C545" s="15" t="s">
        <v>1777</v>
      </c>
      <c r="D545" s="59" t="s">
        <v>1778</v>
      </c>
      <c r="E545" s="58"/>
      <c r="F545" s="58"/>
      <c r="G545" s="68" t="s">
        <v>26</v>
      </c>
      <c r="H545" s="58"/>
      <c r="I545" s="15">
        <f>I544*30%</f>
        <v>3263.4</v>
      </c>
      <c r="K545" s="7" t="s">
        <v>10</v>
      </c>
      <c r="L545" s="1" t="s">
        <v>11</v>
      </c>
      <c r="M545" s="82" t="str">
        <f t="shared" si="12"/>
        <v>02013308000940001N</v>
      </c>
      <c r="P545" s="1" t="s">
        <v>21</v>
      </c>
    </row>
    <row r="547" ht="25.5" spans="1:16">
      <c r="A547" s="83" t="s">
        <v>1779</v>
      </c>
      <c r="B547" s="83"/>
    </row>
    <row r="548" ht="131.25" spans="1:16">
      <c r="A548" s="17">
        <v>1</v>
      </c>
      <c r="B548" s="17" t="s">
        <v>121</v>
      </c>
      <c r="C548" s="94" t="s">
        <v>1780</v>
      </c>
      <c r="D548" s="85" t="s">
        <v>1781</v>
      </c>
      <c r="E548" s="28" t="s">
        <v>129</v>
      </c>
      <c r="F548" s="19"/>
      <c r="G548" s="31" t="s">
        <v>26</v>
      </c>
      <c r="H548" s="86"/>
      <c r="I548" s="17">
        <v>50</v>
      </c>
      <c r="K548" s="7"/>
      <c r="M548" s="94" t="s">
        <v>1780</v>
      </c>
      <c r="P548" s="1" t="s">
        <v>21</v>
      </c>
    </row>
    <row r="549" ht="131.25" spans="1:16">
      <c r="A549" s="87">
        <v>2</v>
      </c>
      <c r="B549" s="17" t="s">
        <v>121</v>
      </c>
      <c r="C549" s="94" t="s">
        <v>1782</v>
      </c>
      <c r="D549" s="85" t="s">
        <v>1783</v>
      </c>
      <c r="E549" s="28" t="s">
        <v>129</v>
      </c>
      <c r="F549" s="19"/>
      <c r="G549" s="31" t="s">
        <v>26</v>
      </c>
      <c r="H549" s="86"/>
      <c r="I549" s="88">
        <v>100</v>
      </c>
      <c r="K549" s="7"/>
      <c r="M549" s="94" t="s">
        <v>1782</v>
      </c>
      <c r="P549" s="1" t="s">
        <v>21</v>
      </c>
    </row>
    <row r="550" ht="112.5" spans="1:16">
      <c r="A550" s="87">
        <v>3</v>
      </c>
      <c r="B550" s="17" t="s">
        <v>121</v>
      </c>
      <c r="C550" s="94" t="s">
        <v>1784</v>
      </c>
      <c r="D550" s="85" t="s">
        <v>1785</v>
      </c>
      <c r="E550" s="28" t="s">
        <v>133</v>
      </c>
      <c r="F550" s="19"/>
      <c r="G550" s="31" t="s">
        <v>26</v>
      </c>
      <c r="H550" s="86"/>
      <c r="I550" s="88">
        <v>80</v>
      </c>
      <c r="K550" s="7"/>
      <c r="M550" s="94" t="s">
        <v>1784</v>
      </c>
      <c r="P550" s="1" t="s">
        <v>21</v>
      </c>
    </row>
    <row r="551" ht="112.5" spans="1:16">
      <c r="A551" s="87">
        <v>4</v>
      </c>
      <c r="B551" s="17" t="s">
        <v>121</v>
      </c>
      <c r="C551" s="94" t="s">
        <v>1786</v>
      </c>
      <c r="D551" s="85" t="s">
        <v>1787</v>
      </c>
      <c r="E551" s="28" t="s">
        <v>133</v>
      </c>
      <c r="F551" s="19"/>
      <c r="G551" s="31" t="s">
        <v>26</v>
      </c>
      <c r="H551" s="86"/>
      <c r="I551" s="88">
        <v>100</v>
      </c>
      <c r="K551" s="7"/>
      <c r="M551" s="94" t="s">
        <v>1786</v>
      </c>
      <c r="P551" s="1" t="s">
        <v>21</v>
      </c>
    </row>
    <row r="552" ht="112.5" spans="1:16">
      <c r="A552" s="87">
        <v>5</v>
      </c>
      <c r="B552" s="17" t="s">
        <v>121</v>
      </c>
      <c r="C552" s="94" t="s">
        <v>1788</v>
      </c>
      <c r="D552" s="85" t="s">
        <v>1789</v>
      </c>
      <c r="E552" s="28" t="s">
        <v>133</v>
      </c>
      <c r="F552" s="19"/>
      <c r="G552" s="31" t="s">
        <v>26</v>
      </c>
      <c r="H552" s="86"/>
      <c r="I552" s="88">
        <v>100</v>
      </c>
      <c r="K552" s="7"/>
      <c r="M552" s="94" t="s">
        <v>1788</v>
      </c>
      <c r="P552" s="1" t="s">
        <v>21</v>
      </c>
    </row>
    <row r="553" ht="112.5" spans="1:16">
      <c r="A553" s="87">
        <v>6</v>
      </c>
      <c r="B553" s="17" t="s">
        <v>121</v>
      </c>
      <c r="C553" s="94" t="s">
        <v>1790</v>
      </c>
      <c r="D553" s="85" t="s">
        <v>1791</v>
      </c>
      <c r="E553" s="28" t="s">
        <v>133</v>
      </c>
      <c r="F553" s="19"/>
      <c r="G553" s="31" t="s">
        <v>26</v>
      </c>
      <c r="H553" s="86"/>
      <c r="I553" s="88">
        <v>200</v>
      </c>
      <c r="K553" s="7"/>
      <c r="M553" s="94" t="s">
        <v>1790</v>
      </c>
      <c r="P553" s="1" t="s">
        <v>21</v>
      </c>
    </row>
    <row r="554" ht="112.5" spans="1:16">
      <c r="A554" s="87">
        <v>7</v>
      </c>
      <c r="B554" s="17" t="s">
        <v>121</v>
      </c>
      <c r="C554" s="94" t="s">
        <v>1792</v>
      </c>
      <c r="D554" s="85" t="s">
        <v>1793</v>
      </c>
      <c r="E554" s="28" t="s">
        <v>133</v>
      </c>
      <c r="F554" s="19"/>
      <c r="G554" s="31" t="s">
        <v>26</v>
      </c>
      <c r="H554" s="86"/>
      <c r="I554" s="88">
        <v>100</v>
      </c>
      <c r="K554" s="7"/>
      <c r="M554" s="94" t="s">
        <v>1792</v>
      </c>
      <c r="P554" s="1" t="s">
        <v>21</v>
      </c>
    </row>
    <row r="555" ht="112.5" spans="1:16">
      <c r="A555" s="87">
        <v>8</v>
      </c>
      <c r="B555" s="17" t="s">
        <v>121</v>
      </c>
      <c r="C555" s="94" t="s">
        <v>1794</v>
      </c>
      <c r="D555" s="85" t="s">
        <v>1795</v>
      </c>
      <c r="E555" s="28" t="s">
        <v>133</v>
      </c>
      <c r="F555" s="19"/>
      <c r="G555" s="31" t="s">
        <v>26</v>
      </c>
      <c r="H555" s="86"/>
      <c r="I555" s="88">
        <v>200</v>
      </c>
      <c r="K555" s="7"/>
      <c r="M555" s="94" t="s">
        <v>1794</v>
      </c>
      <c r="P555" s="1" t="s">
        <v>21</v>
      </c>
    </row>
    <row r="556" ht="112.5" spans="1:16">
      <c r="A556" s="87">
        <v>9</v>
      </c>
      <c r="B556" s="17" t="s">
        <v>121</v>
      </c>
      <c r="C556" s="94" t="s">
        <v>1796</v>
      </c>
      <c r="D556" s="85" t="s">
        <v>1797</v>
      </c>
      <c r="E556" s="28" t="s">
        <v>133</v>
      </c>
      <c r="F556" s="19"/>
      <c r="G556" s="31" t="s">
        <v>26</v>
      </c>
      <c r="H556" s="86"/>
      <c r="I556" s="88">
        <v>300</v>
      </c>
      <c r="K556" s="7"/>
      <c r="M556" s="94" t="s">
        <v>1796</v>
      </c>
      <c r="P556" s="1" t="s">
        <v>21</v>
      </c>
    </row>
    <row r="557" ht="112.5" spans="1:16">
      <c r="A557" s="87">
        <v>10</v>
      </c>
      <c r="B557" s="17" t="s">
        <v>121</v>
      </c>
      <c r="C557" s="94" t="s">
        <v>1798</v>
      </c>
      <c r="D557" s="85" t="s">
        <v>1799</v>
      </c>
      <c r="E557" s="28" t="s">
        <v>133</v>
      </c>
      <c r="F557" s="19"/>
      <c r="G557" s="31" t="s">
        <v>26</v>
      </c>
      <c r="H557" s="86"/>
      <c r="I557" s="88">
        <v>500</v>
      </c>
      <c r="K557" s="7"/>
      <c r="M557" s="94" t="s">
        <v>1798</v>
      </c>
      <c r="P557" s="1" t="s">
        <v>21</v>
      </c>
    </row>
    <row r="558" ht="112.5" spans="1:16">
      <c r="A558" s="87">
        <v>11</v>
      </c>
      <c r="B558" s="17" t="s">
        <v>121</v>
      </c>
      <c r="C558" s="94" t="s">
        <v>1800</v>
      </c>
      <c r="D558" s="85" t="s">
        <v>1801</v>
      </c>
      <c r="E558" s="28" t="s">
        <v>133</v>
      </c>
      <c r="F558" s="19"/>
      <c r="G558" s="31" t="s">
        <v>26</v>
      </c>
      <c r="H558" s="86"/>
      <c r="I558" s="88">
        <v>1000</v>
      </c>
      <c r="K558" s="7"/>
      <c r="M558" s="94" t="s">
        <v>1800</v>
      </c>
      <c r="P558" s="1" t="s">
        <v>21</v>
      </c>
    </row>
    <row r="1216" ht="24" customHeight="1"/>
    <row r="1217" ht="24" customHeight="1"/>
  </sheetData>
  <autoFilter xmlns:etc="http://www.wps.cn/officeDocument/2017/etCustomData" ref="A2:P545" etc:filterBottomFollowUsedRange="0">
    <extLst/>
  </autoFilter>
  <mergeCells count="15">
    <mergeCell ref="A1:P1"/>
    <mergeCell ref="A3:A6"/>
    <mergeCell ref="A7:A10"/>
    <mergeCell ref="A11:A14"/>
    <mergeCell ref="A15:A17"/>
    <mergeCell ref="A18:A20"/>
    <mergeCell ref="A21:A23"/>
    <mergeCell ref="A24:A26"/>
    <mergeCell ref="B3:B6"/>
    <mergeCell ref="B7:B10"/>
    <mergeCell ref="B11:B14"/>
    <mergeCell ref="B15:B17"/>
    <mergeCell ref="B18:B20"/>
    <mergeCell ref="B21:B23"/>
    <mergeCell ref="B24:B2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8" sqref="K1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 (2)</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kiki</cp:lastModifiedBy>
  <dcterms:created xsi:type="dcterms:W3CDTF">2026-03-20T01:37:00Z</dcterms:created>
  <dcterms:modified xsi:type="dcterms:W3CDTF">2026-03-24T03:30:56Z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C4E6AA36EE474C639341DDFB385A275A_12</vt:lpwstr>
  </property>
  <property fmtid="{D5CDD505-2E9C-101B-9397-08002B2CF9AE}" pid="3" name="KSOProductBuildVer">
    <vt:lpwstr>2052-12.1.0.25225</vt:lpwstr>
  </property>
  <property fmtid="{D5CDD505-2E9C-101B-9397-08002B2CF9AE}" pid="4" name="CalculationRule">
    <vt:i4>0</vt:i4>
  </property>
</Properties>
</file>